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4130" activeTab="8"/>
  </bookViews>
  <sheets>
    <sheet name="PAK 2015" sheetId="1" r:id="rId1"/>
    <sheet name="PAK 2016" sheetId="2" r:id="rId2"/>
    <sheet name="PAK 2017" sheetId="3" r:id="rId3"/>
    <sheet name="PAK 2018" sheetId="4" r:id="rId4"/>
    <sheet name="PAK 2019" sheetId="5" r:id="rId5"/>
    <sheet name="PAK 2020" sheetId="6" r:id="rId6"/>
    <sheet name="PAK 2021" sheetId="7" r:id="rId7"/>
    <sheet name="PAK 2022" sheetId="8" r:id="rId8"/>
    <sheet name="PAK 2023" sheetId="9" r:id="rId9"/>
  </sheets>
  <calcPr calcId="162913"/>
</workbook>
</file>

<file path=xl/calcChain.xml><?xml version="1.0" encoding="utf-8"?>
<calcChain xmlns="http://schemas.openxmlformats.org/spreadsheetml/2006/main">
  <c r="K114" i="9" l="1"/>
  <c r="K113" i="9"/>
  <c r="K112" i="9"/>
  <c r="K111" i="9"/>
  <c r="K110" i="9"/>
  <c r="K109" i="9"/>
  <c r="K108" i="9"/>
  <c r="K107" i="9"/>
  <c r="K106" i="9"/>
  <c r="K105" i="9"/>
  <c r="K104" i="9"/>
  <c r="K103" i="9"/>
  <c r="K102" i="9"/>
  <c r="K95" i="9" l="1"/>
  <c r="K94" i="9"/>
  <c r="K93" i="9"/>
  <c r="K92" i="9"/>
  <c r="K91" i="9"/>
  <c r="K90" i="9"/>
  <c r="K89" i="9"/>
  <c r="K88" i="9"/>
  <c r="K87" i="9"/>
  <c r="K86" i="9"/>
  <c r="K85" i="9"/>
  <c r="K84" i="9"/>
  <c r="K83" i="9"/>
  <c r="K76" i="9" l="1"/>
  <c r="K75" i="9"/>
  <c r="K74" i="9"/>
  <c r="K73" i="9"/>
  <c r="K72" i="9"/>
  <c r="K71" i="9"/>
  <c r="K70" i="9"/>
  <c r="K69" i="9"/>
  <c r="K68" i="9"/>
  <c r="K67" i="9"/>
  <c r="K66" i="9"/>
  <c r="K65" i="9"/>
  <c r="K64" i="9"/>
  <c r="K57" i="9" l="1"/>
  <c r="K56" i="9"/>
  <c r="K55" i="9"/>
  <c r="K54" i="9"/>
  <c r="K53" i="9"/>
  <c r="K52" i="9"/>
  <c r="K51" i="9"/>
  <c r="K50" i="9"/>
  <c r="K49" i="9"/>
  <c r="K48" i="9"/>
  <c r="K47" i="9"/>
  <c r="K46" i="9"/>
  <c r="K45" i="9"/>
  <c r="K38" i="9" l="1"/>
  <c r="K37" i="9"/>
  <c r="K36" i="9"/>
  <c r="K35" i="9"/>
  <c r="K34" i="9"/>
  <c r="K33" i="9"/>
  <c r="K32" i="9"/>
  <c r="K31" i="9"/>
  <c r="K30" i="9"/>
  <c r="K29" i="9"/>
  <c r="K28" i="9"/>
  <c r="K27" i="9"/>
  <c r="K26" i="9"/>
  <c r="K19" i="9" l="1"/>
  <c r="K18" i="9"/>
  <c r="K17" i="9"/>
  <c r="K16" i="9"/>
  <c r="K15" i="9"/>
  <c r="K14" i="9"/>
  <c r="K13" i="9"/>
  <c r="K12" i="9"/>
  <c r="K11" i="9"/>
  <c r="K10" i="9"/>
  <c r="K9" i="9"/>
  <c r="K8" i="9"/>
  <c r="K7" i="9"/>
  <c r="K114" i="8" l="1"/>
  <c r="K113" i="8"/>
  <c r="K112" i="8"/>
  <c r="K111" i="8"/>
  <c r="K110" i="8"/>
  <c r="K109" i="8"/>
  <c r="K108" i="8"/>
  <c r="K107" i="8"/>
  <c r="K106" i="8"/>
  <c r="K105" i="8"/>
  <c r="K104" i="8"/>
  <c r="K103" i="8"/>
  <c r="K102" i="8"/>
  <c r="K95" i="8" l="1"/>
  <c r="K94" i="8"/>
  <c r="K93" i="8"/>
  <c r="K92" i="8"/>
  <c r="K91" i="8"/>
  <c r="K90" i="8"/>
  <c r="K89" i="8"/>
  <c r="K88" i="8"/>
  <c r="K87" i="8"/>
  <c r="K86" i="8"/>
  <c r="K85" i="8"/>
  <c r="K84" i="8"/>
  <c r="K83" i="8"/>
  <c r="K76" i="8" l="1"/>
  <c r="K75" i="8"/>
  <c r="K74" i="8"/>
  <c r="K73" i="8"/>
  <c r="K72" i="8"/>
  <c r="K71" i="8"/>
  <c r="K70" i="8"/>
  <c r="K69" i="8"/>
  <c r="K68" i="8"/>
  <c r="K67" i="8"/>
  <c r="K66" i="8"/>
  <c r="K65" i="8"/>
  <c r="K64" i="8"/>
  <c r="K57" i="8" l="1"/>
  <c r="K56" i="8"/>
  <c r="K55" i="8"/>
  <c r="K54" i="8"/>
  <c r="K53" i="8"/>
  <c r="K52" i="8"/>
  <c r="K51" i="8"/>
  <c r="K50" i="8"/>
  <c r="K49" i="8"/>
  <c r="K48" i="8"/>
  <c r="K47" i="8"/>
  <c r="K46" i="8"/>
  <c r="K45" i="8"/>
  <c r="K38" i="8" l="1"/>
  <c r="K37" i="8"/>
  <c r="K36" i="8"/>
  <c r="K35" i="8"/>
  <c r="K34" i="8"/>
  <c r="K33" i="8"/>
  <c r="K32" i="8"/>
  <c r="K31" i="8"/>
  <c r="K30" i="8"/>
  <c r="K29" i="8"/>
  <c r="K28" i="8"/>
  <c r="K27" i="8"/>
  <c r="K26" i="8"/>
  <c r="K19" i="8" l="1"/>
  <c r="K18" i="8"/>
  <c r="K17" i="8"/>
  <c r="K16" i="8"/>
  <c r="K15" i="8"/>
  <c r="K14" i="8"/>
  <c r="K13" i="8"/>
  <c r="K12" i="8"/>
  <c r="K11" i="8"/>
  <c r="K10" i="8"/>
  <c r="K9" i="8"/>
  <c r="K8" i="8"/>
  <c r="K7" i="8"/>
  <c r="K116" i="7" l="1"/>
  <c r="K115" i="7"/>
  <c r="K114" i="7"/>
  <c r="K113" i="7"/>
  <c r="K112" i="7"/>
  <c r="K111" i="7"/>
  <c r="K110" i="7"/>
  <c r="K109" i="7"/>
  <c r="K108" i="7"/>
  <c r="K107" i="7"/>
  <c r="K106" i="7"/>
  <c r="K105" i="7"/>
  <c r="K104" i="7"/>
  <c r="J104" i="7"/>
  <c r="K97" i="7" l="1"/>
  <c r="K96" i="7"/>
  <c r="K95" i="7"/>
  <c r="K94" i="7"/>
  <c r="K93" i="7"/>
  <c r="K92" i="7"/>
  <c r="K91" i="7"/>
  <c r="K90" i="7"/>
  <c r="K89" i="7"/>
  <c r="K88" i="7"/>
  <c r="K87" i="7"/>
  <c r="K86" i="7"/>
  <c r="K85" i="7"/>
  <c r="K78" i="7" l="1"/>
  <c r="K77" i="7"/>
  <c r="K76" i="7"/>
  <c r="K75" i="7"/>
  <c r="K74" i="7"/>
  <c r="K73" i="7"/>
  <c r="K72" i="7"/>
  <c r="K71" i="7"/>
  <c r="K70" i="7"/>
  <c r="K69" i="7"/>
  <c r="K68" i="7"/>
  <c r="K67" i="7"/>
  <c r="J66" i="7"/>
  <c r="K66" i="7" s="1"/>
  <c r="K58" i="7" l="1"/>
  <c r="K57" i="7"/>
  <c r="K56" i="7"/>
  <c r="K55" i="7"/>
  <c r="K54" i="7"/>
  <c r="K53" i="7"/>
  <c r="K52" i="7"/>
  <c r="K51" i="7"/>
  <c r="K50" i="7"/>
  <c r="K49" i="7"/>
  <c r="K48" i="7"/>
  <c r="K47" i="7"/>
  <c r="J46" i="7"/>
  <c r="K46" i="7" s="1"/>
  <c r="K39" i="7" l="1"/>
  <c r="K38" i="7"/>
  <c r="K37" i="7"/>
  <c r="K36" i="7"/>
  <c r="K35" i="7"/>
  <c r="K34" i="7"/>
  <c r="K33" i="7"/>
  <c r="K32" i="7"/>
  <c r="K31" i="7"/>
  <c r="K30" i="7"/>
  <c r="K29" i="7"/>
  <c r="K28" i="7"/>
  <c r="J27" i="7"/>
  <c r="K27" i="7" s="1"/>
  <c r="K19" i="7" l="1"/>
  <c r="K18" i="7"/>
  <c r="K17" i="7"/>
  <c r="K16" i="7"/>
  <c r="K15" i="7"/>
  <c r="K14" i="7"/>
  <c r="K13" i="7"/>
  <c r="K12" i="7"/>
  <c r="K11" i="7"/>
  <c r="K10" i="7"/>
  <c r="K9" i="7"/>
  <c r="K8" i="7"/>
  <c r="J7" i="7"/>
  <c r="I7" i="7"/>
  <c r="H7" i="7"/>
  <c r="G7" i="7"/>
  <c r="F7" i="7"/>
  <c r="E7" i="7"/>
  <c r="D7" i="7"/>
  <c r="C7" i="7"/>
  <c r="B7" i="7"/>
  <c r="K7" i="7" s="1"/>
  <c r="K118" i="6" l="1"/>
  <c r="K117" i="6"/>
  <c r="K116" i="6"/>
  <c r="K115" i="6"/>
  <c r="K114" i="6"/>
  <c r="K113" i="6"/>
  <c r="K112" i="6"/>
  <c r="K111" i="6"/>
  <c r="K110" i="6"/>
  <c r="K109" i="6"/>
  <c r="K108" i="6"/>
  <c r="K107" i="6"/>
  <c r="J106" i="6"/>
  <c r="I106" i="6"/>
  <c r="H106" i="6"/>
  <c r="G106" i="6"/>
  <c r="F106" i="6"/>
  <c r="E106" i="6"/>
  <c r="D106" i="6"/>
  <c r="C106" i="6"/>
  <c r="B106" i="6"/>
  <c r="K106" i="6" s="1"/>
  <c r="K99" i="6" l="1"/>
  <c r="K98" i="6"/>
  <c r="K97" i="6"/>
  <c r="K96" i="6"/>
  <c r="K95" i="6"/>
  <c r="K94" i="6"/>
  <c r="K93" i="6"/>
  <c r="K92" i="6"/>
  <c r="K91" i="6"/>
  <c r="K90" i="6"/>
  <c r="K89" i="6"/>
  <c r="K88" i="6"/>
  <c r="J87" i="6"/>
  <c r="I87" i="6"/>
  <c r="H87" i="6"/>
  <c r="G87" i="6"/>
  <c r="F87" i="6"/>
  <c r="E87" i="6"/>
  <c r="D87" i="6"/>
  <c r="C87" i="6"/>
  <c r="B87" i="6"/>
  <c r="K87" i="6" s="1"/>
  <c r="K80" i="6" l="1"/>
  <c r="K79" i="6"/>
  <c r="K78" i="6"/>
  <c r="K77" i="6"/>
  <c r="K76" i="6"/>
  <c r="K75" i="6"/>
  <c r="K74" i="6"/>
  <c r="K73" i="6"/>
  <c r="K72" i="6"/>
  <c r="K71" i="6"/>
  <c r="K70" i="6"/>
  <c r="K69" i="6"/>
  <c r="K68" i="6" s="1"/>
  <c r="J68" i="6"/>
  <c r="I68" i="6"/>
  <c r="H68" i="6"/>
  <c r="G68" i="6"/>
  <c r="F68" i="6"/>
  <c r="E68" i="6"/>
  <c r="D68" i="6"/>
  <c r="C68" i="6"/>
  <c r="B68" i="6"/>
  <c r="K60" i="6" l="1"/>
  <c r="K59" i="6"/>
  <c r="K58" i="6"/>
  <c r="K57" i="6"/>
  <c r="K56" i="6"/>
  <c r="K55" i="6"/>
  <c r="K54" i="6"/>
  <c r="K53" i="6"/>
  <c r="K52" i="6"/>
  <c r="K51" i="6"/>
  <c r="K50" i="6"/>
  <c r="K49" i="6"/>
  <c r="J48" i="6"/>
  <c r="K48" i="6" s="1"/>
  <c r="K40" i="6" l="1"/>
  <c r="K39" i="6"/>
  <c r="K38" i="6"/>
  <c r="K37" i="6"/>
  <c r="K36" i="6"/>
  <c r="K35" i="6"/>
  <c r="K34" i="6"/>
  <c r="K33" i="6"/>
  <c r="K32" i="6"/>
  <c r="K31" i="6"/>
  <c r="K30" i="6"/>
  <c r="K29" i="6"/>
  <c r="J28" i="6"/>
  <c r="I28" i="6"/>
  <c r="H28" i="6"/>
  <c r="G28" i="6"/>
  <c r="F28" i="6"/>
  <c r="E28" i="6"/>
  <c r="D28" i="6"/>
  <c r="C28" i="6"/>
  <c r="B28" i="6"/>
  <c r="K28" i="6" s="1"/>
  <c r="K20" i="6" l="1"/>
  <c r="K19" i="6"/>
  <c r="K18" i="6"/>
  <c r="K17" i="6"/>
  <c r="K16" i="6"/>
  <c r="K15" i="6"/>
  <c r="K14" i="6"/>
  <c r="K13" i="6"/>
  <c r="K12" i="6"/>
  <c r="K11" i="6"/>
  <c r="K10" i="6"/>
  <c r="K9" i="6"/>
  <c r="J8" i="6"/>
  <c r="K8" i="6" s="1"/>
  <c r="C119" i="5" l="1"/>
  <c r="K119" i="5" s="1"/>
  <c r="B119" i="5"/>
  <c r="C118" i="5"/>
  <c r="B118" i="5"/>
  <c r="K118" i="5" s="1"/>
  <c r="C117" i="5"/>
  <c r="B117" i="5"/>
  <c r="K117" i="5" s="1"/>
  <c r="K116" i="5"/>
  <c r="C116" i="5"/>
  <c r="B116" i="5"/>
  <c r="C115" i="5"/>
  <c r="K115" i="5" s="1"/>
  <c r="B115" i="5"/>
  <c r="C114" i="5"/>
  <c r="B114" i="5"/>
  <c r="K114" i="5" s="1"/>
  <c r="C113" i="5"/>
  <c r="B113" i="5"/>
  <c r="K113" i="5" s="1"/>
  <c r="K112" i="5"/>
  <c r="C112" i="5"/>
  <c r="B112" i="5"/>
  <c r="C111" i="5"/>
  <c r="K111" i="5" s="1"/>
  <c r="B111" i="5"/>
  <c r="C110" i="5"/>
  <c r="B110" i="5"/>
  <c r="K110" i="5" s="1"/>
  <c r="C109" i="5"/>
  <c r="B109" i="5"/>
  <c r="K109" i="5" s="1"/>
  <c r="K108" i="5"/>
  <c r="C108" i="5"/>
  <c r="B108" i="5"/>
  <c r="J107" i="5"/>
  <c r="I107" i="5"/>
  <c r="H107" i="5"/>
  <c r="G107" i="5"/>
  <c r="F107" i="5"/>
  <c r="E107" i="5"/>
  <c r="D107" i="5"/>
  <c r="B107" i="5"/>
  <c r="C107" i="5" l="1"/>
  <c r="K107" i="5" s="1"/>
  <c r="C99" i="5" l="1"/>
  <c r="B99" i="5"/>
  <c r="K99" i="5" s="1"/>
  <c r="K98" i="5"/>
  <c r="C98" i="5"/>
  <c r="B98" i="5"/>
  <c r="C97" i="5"/>
  <c r="K97" i="5" s="1"/>
  <c r="B97" i="5"/>
  <c r="C96" i="5"/>
  <c r="B96" i="5"/>
  <c r="K96" i="5" s="1"/>
  <c r="C95" i="5"/>
  <c r="B95" i="5"/>
  <c r="K95" i="5" s="1"/>
  <c r="K94" i="5"/>
  <c r="C94" i="5"/>
  <c r="B94" i="5"/>
  <c r="C93" i="5"/>
  <c r="K93" i="5" s="1"/>
  <c r="B93" i="5"/>
  <c r="C92" i="5"/>
  <c r="B92" i="5"/>
  <c r="K92" i="5" s="1"/>
  <c r="C91" i="5"/>
  <c r="B91" i="5"/>
  <c r="K91" i="5" s="1"/>
  <c r="K90" i="5"/>
  <c r="C90" i="5"/>
  <c r="B90" i="5"/>
  <c r="C89" i="5"/>
  <c r="K89" i="5" s="1"/>
  <c r="B89" i="5"/>
  <c r="C88" i="5"/>
  <c r="C87" i="5" s="1"/>
  <c r="B88" i="5"/>
  <c r="K88" i="5" s="1"/>
  <c r="J87" i="5"/>
  <c r="I87" i="5"/>
  <c r="H87" i="5"/>
  <c r="G87" i="5"/>
  <c r="F87" i="5"/>
  <c r="E87" i="5"/>
  <c r="D87" i="5"/>
  <c r="B87" i="5" l="1"/>
  <c r="K87" i="5" s="1"/>
  <c r="C79" i="5"/>
  <c r="B79" i="5"/>
  <c r="K79" i="5" s="1"/>
  <c r="K78" i="5"/>
  <c r="C78" i="5"/>
  <c r="B78" i="5"/>
  <c r="C77" i="5"/>
  <c r="K77" i="5" s="1"/>
  <c r="B77" i="5"/>
  <c r="C76" i="5"/>
  <c r="B76" i="5"/>
  <c r="K76" i="5" s="1"/>
  <c r="C75" i="5"/>
  <c r="B75" i="5"/>
  <c r="K75" i="5" s="1"/>
  <c r="K74" i="5"/>
  <c r="C74" i="5"/>
  <c r="B74" i="5"/>
  <c r="C73" i="5"/>
  <c r="K73" i="5" s="1"/>
  <c r="B73" i="5"/>
  <c r="C72" i="5"/>
  <c r="B72" i="5"/>
  <c r="K72" i="5" s="1"/>
  <c r="C71" i="5"/>
  <c r="B71" i="5"/>
  <c r="K71" i="5" s="1"/>
  <c r="K70" i="5"/>
  <c r="C70" i="5"/>
  <c r="B70" i="5"/>
  <c r="C69" i="5"/>
  <c r="K69" i="5" s="1"/>
  <c r="B69" i="5"/>
  <c r="C68" i="5"/>
  <c r="C67" i="5" s="1"/>
  <c r="B68" i="5"/>
  <c r="K68" i="5" s="1"/>
  <c r="J67" i="5"/>
  <c r="I67" i="5"/>
  <c r="H67" i="5"/>
  <c r="G67" i="5"/>
  <c r="F67" i="5"/>
  <c r="E67" i="5"/>
  <c r="D67" i="5"/>
  <c r="K67" i="5" l="1"/>
  <c r="B67" i="5"/>
  <c r="K59" i="5" l="1"/>
  <c r="K58" i="5"/>
  <c r="K57" i="5"/>
  <c r="K56" i="5"/>
  <c r="K55" i="5"/>
  <c r="K54" i="5"/>
  <c r="K53" i="5"/>
  <c r="K52" i="5"/>
  <c r="K51" i="5"/>
  <c r="K50" i="5"/>
  <c r="K49" i="5"/>
  <c r="K48" i="5"/>
  <c r="J47" i="5"/>
  <c r="K47" i="5" s="1"/>
  <c r="C40" i="5" l="1"/>
  <c r="B40" i="5"/>
  <c r="K40" i="5" s="1"/>
  <c r="K39" i="5"/>
  <c r="C39" i="5"/>
  <c r="B39" i="5"/>
  <c r="C38" i="5"/>
  <c r="K38" i="5" s="1"/>
  <c r="B38" i="5"/>
  <c r="C37" i="5"/>
  <c r="B37" i="5"/>
  <c r="K37" i="5" s="1"/>
  <c r="C36" i="5"/>
  <c r="B36" i="5"/>
  <c r="K36" i="5" s="1"/>
  <c r="K35" i="5"/>
  <c r="C35" i="5"/>
  <c r="B35" i="5"/>
  <c r="C34" i="5"/>
  <c r="K34" i="5" s="1"/>
  <c r="B34" i="5"/>
  <c r="C33" i="5"/>
  <c r="B33" i="5"/>
  <c r="K33" i="5" s="1"/>
  <c r="C32" i="5"/>
  <c r="B32" i="5"/>
  <c r="K32" i="5" s="1"/>
  <c r="K31" i="5"/>
  <c r="C31" i="5"/>
  <c r="B31" i="5"/>
  <c r="C30" i="5"/>
  <c r="K30" i="5" s="1"/>
  <c r="B30" i="5"/>
  <c r="C29" i="5"/>
  <c r="C28" i="5" s="1"/>
  <c r="B29" i="5"/>
  <c r="B28" i="5" s="1"/>
  <c r="K28" i="5" s="1"/>
  <c r="J28" i="5"/>
  <c r="I28" i="5"/>
  <c r="H28" i="5"/>
  <c r="G28" i="5"/>
  <c r="F28" i="5"/>
  <c r="E28" i="5"/>
  <c r="D28" i="5"/>
  <c r="K29" i="5" l="1"/>
  <c r="K20" i="5" l="1"/>
  <c r="C20" i="5"/>
  <c r="B20" i="5"/>
  <c r="K19" i="5"/>
  <c r="C19" i="5"/>
  <c r="B19" i="5"/>
  <c r="K18" i="5"/>
  <c r="C18" i="5"/>
  <c r="B18" i="5"/>
  <c r="K17" i="5"/>
  <c r="C17" i="5"/>
  <c r="B17" i="5"/>
  <c r="K16" i="5"/>
  <c r="C16" i="5"/>
  <c r="B16" i="5"/>
  <c r="K15" i="5"/>
  <c r="C15" i="5"/>
  <c r="B15" i="5"/>
  <c r="K14" i="5"/>
  <c r="C14" i="5"/>
  <c r="B14" i="5"/>
  <c r="K13" i="5"/>
  <c r="C13" i="5"/>
  <c r="B13" i="5"/>
  <c r="K12" i="5"/>
  <c r="C12" i="5"/>
  <c r="B12" i="5"/>
  <c r="K11" i="5"/>
  <c r="C11" i="5"/>
  <c r="B11" i="5"/>
  <c r="K10" i="5"/>
  <c r="C10" i="5"/>
  <c r="B10" i="5"/>
  <c r="K9" i="5"/>
  <c r="C9" i="5"/>
  <c r="B9" i="5"/>
  <c r="J8" i="5"/>
  <c r="I8" i="5"/>
  <c r="H8" i="5"/>
  <c r="G8" i="5"/>
  <c r="F8" i="5"/>
  <c r="E8" i="5"/>
  <c r="D8" i="5"/>
  <c r="C8" i="5"/>
  <c r="B8" i="5"/>
  <c r="K8" i="5" s="1"/>
  <c r="C119" i="4" l="1"/>
  <c r="B119" i="4"/>
  <c r="K119" i="4" s="1"/>
  <c r="K118" i="4"/>
  <c r="C118" i="4"/>
  <c r="B118" i="4"/>
  <c r="C117" i="4"/>
  <c r="K117" i="4" s="1"/>
  <c r="B117" i="4"/>
  <c r="C116" i="4"/>
  <c r="B116" i="4"/>
  <c r="K116" i="4" s="1"/>
  <c r="C115" i="4"/>
  <c r="B115" i="4"/>
  <c r="K115" i="4" s="1"/>
  <c r="K114" i="4"/>
  <c r="C114" i="4"/>
  <c r="B114" i="4"/>
  <c r="C113" i="4"/>
  <c r="K113" i="4" s="1"/>
  <c r="B113" i="4"/>
  <c r="C112" i="4"/>
  <c r="B112" i="4"/>
  <c r="K112" i="4" s="1"/>
  <c r="C111" i="4"/>
  <c r="B111" i="4"/>
  <c r="K111" i="4" s="1"/>
  <c r="K110" i="4"/>
  <c r="C110" i="4"/>
  <c r="B110" i="4"/>
  <c r="C109" i="4"/>
  <c r="K109" i="4" s="1"/>
  <c r="B109" i="4"/>
  <c r="C108" i="4"/>
  <c r="C107" i="4" s="1"/>
  <c r="B108" i="4"/>
  <c r="K108" i="4" s="1"/>
  <c r="J107" i="4"/>
  <c r="I107" i="4"/>
  <c r="H107" i="4"/>
  <c r="G107" i="4"/>
  <c r="F107" i="4"/>
  <c r="E107" i="4"/>
  <c r="D107" i="4"/>
  <c r="B107" i="4" l="1"/>
  <c r="K107" i="4" s="1"/>
  <c r="C99" i="4"/>
  <c r="B99" i="4"/>
  <c r="K99" i="4" s="1"/>
  <c r="K98" i="4"/>
  <c r="C98" i="4"/>
  <c r="B98" i="4"/>
  <c r="C97" i="4"/>
  <c r="K97" i="4" s="1"/>
  <c r="B97" i="4"/>
  <c r="C96" i="4"/>
  <c r="B96" i="4"/>
  <c r="K96" i="4" s="1"/>
  <c r="C95" i="4"/>
  <c r="B95" i="4"/>
  <c r="K95" i="4" s="1"/>
  <c r="K94" i="4"/>
  <c r="C94" i="4"/>
  <c r="B94" i="4"/>
  <c r="C93" i="4"/>
  <c r="K93" i="4" s="1"/>
  <c r="B93" i="4"/>
  <c r="C92" i="4"/>
  <c r="B92" i="4"/>
  <c r="K92" i="4" s="1"/>
  <c r="C91" i="4"/>
  <c r="B91" i="4"/>
  <c r="K91" i="4" s="1"/>
  <c r="K90" i="4"/>
  <c r="C90" i="4"/>
  <c r="B90" i="4"/>
  <c r="C89" i="4"/>
  <c r="K89" i="4" s="1"/>
  <c r="B89" i="4"/>
  <c r="C88" i="4"/>
  <c r="C87" i="4" s="1"/>
  <c r="B88" i="4"/>
  <c r="K88" i="4" s="1"/>
  <c r="J87" i="4"/>
  <c r="I87" i="4"/>
  <c r="H87" i="4"/>
  <c r="G87" i="4"/>
  <c r="F87" i="4"/>
  <c r="E87" i="4"/>
  <c r="D87" i="4"/>
  <c r="B87" i="4" l="1"/>
  <c r="K87" i="4" s="1"/>
  <c r="K79" i="4"/>
  <c r="K78" i="4"/>
  <c r="K77" i="4"/>
  <c r="K76" i="4"/>
  <c r="K75" i="4"/>
  <c r="K74" i="4"/>
  <c r="K73" i="4"/>
  <c r="K72" i="4"/>
  <c r="K71" i="4"/>
  <c r="K70" i="4"/>
  <c r="K69" i="4"/>
  <c r="K68" i="4"/>
  <c r="J67" i="4"/>
  <c r="B67" i="4"/>
  <c r="K67" i="4" s="1"/>
  <c r="C97" i="3" l="1"/>
  <c r="B97" i="3"/>
  <c r="K97" i="3" s="1"/>
  <c r="K96" i="3"/>
  <c r="C96" i="3"/>
  <c r="B96" i="3"/>
  <c r="C95" i="3"/>
  <c r="K95" i="3" s="1"/>
  <c r="B95" i="3"/>
  <c r="C94" i="3"/>
  <c r="B94" i="3"/>
  <c r="K94" i="3" s="1"/>
  <c r="C93" i="3"/>
  <c r="B93" i="3"/>
  <c r="K93" i="3" s="1"/>
  <c r="K92" i="3"/>
  <c r="C92" i="3"/>
  <c r="B92" i="3"/>
  <c r="C91" i="3"/>
  <c r="K91" i="3" s="1"/>
  <c r="B91" i="3"/>
  <c r="C90" i="3"/>
  <c r="B90" i="3"/>
  <c r="K90" i="3" s="1"/>
  <c r="C89" i="3"/>
  <c r="B89" i="3"/>
  <c r="K89" i="3" s="1"/>
  <c r="K88" i="3"/>
  <c r="C88" i="3"/>
  <c r="B88" i="3"/>
  <c r="C87" i="3"/>
  <c r="K87" i="3" s="1"/>
  <c r="B87" i="3"/>
  <c r="C86" i="3"/>
  <c r="C85" i="3" s="1"/>
  <c r="B86" i="3"/>
  <c r="B85" i="3" s="1"/>
  <c r="K85" i="3" s="1"/>
  <c r="J85" i="3"/>
  <c r="I85" i="3"/>
  <c r="H85" i="3"/>
  <c r="G85" i="3"/>
  <c r="F85" i="3"/>
  <c r="E85" i="3"/>
  <c r="D85" i="3"/>
  <c r="K86" i="3" l="1"/>
  <c r="J47" i="3" l="1"/>
  <c r="I47" i="3"/>
  <c r="H47" i="3"/>
  <c r="G47" i="3"/>
  <c r="F47" i="3"/>
  <c r="E47" i="3"/>
  <c r="D47" i="3"/>
  <c r="C47" i="3"/>
  <c r="B47" i="3"/>
  <c r="K47" i="3" s="1"/>
  <c r="K19" i="3" l="1"/>
  <c r="C19" i="3"/>
  <c r="B19" i="3"/>
  <c r="C18" i="3"/>
  <c r="K18" i="3" s="1"/>
  <c r="B18" i="3"/>
  <c r="C17" i="3"/>
  <c r="B17" i="3"/>
  <c r="K17" i="3" s="1"/>
  <c r="C16" i="3"/>
  <c r="B16" i="3"/>
  <c r="K16" i="3" s="1"/>
  <c r="K15" i="3"/>
  <c r="C15" i="3"/>
  <c r="B15" i="3"/>
  <c r="C14" i="3"/>
  <c r="K14" i="3" s="1"/>
  <c r="B14" i="3"/>
  <c r="C13" i="3"/>
  <c r="B13" i="3"/>
  <c r="K13" i="3" s="1"/>
  <c r="C12" i="3"/>
  <c r="B12" i="3"/>
  <c r="K12" i="3" s="1"/>
  <c r="K11" i="3"/>
  <c r="C11" i="3"/>
  <c r="B11" i="3"/>
  <c r="C10" i="3"/>
  <c r="K10" i="3" s="1"/>
  <c r="B10" i="3"/>
  <c r="K9" i="3"/>
  <c r="C8" i="3"/>
  <c r="C7" i="3" s="1"/>
  <c r="B8" i="3"/>
  <c r="J7" i="3"/>
  <c r="I7" i="3"/>
  <c r="H7" i="3"/>
  <c r="G7" i="3"/>
  <c r="F7" i="3"/>
  <c r="E7" i="3"/>
  <c r="D7" i="3"/>
  <c r="B7" i="3" l="1"/>
  <c r="K7" i="3" s="1"/>
  <c r="K8" i="3"/>
  <c r="C82" i="2" l="1"/>
  <c r="B82" i="2"/>
  <c r="C81" i="2"/>
  <c r="B81" i="2"/>
  <c r="C80" i="2"/>
  <c r="B80" i="2"/>
  <c r="C79" i="2"/>
  <c r="B79" i="2"/>
  <c r="C78" i="2"/>
  <c r="B78" i="2"/>
  <c r="C77" i="2"/>
  <c r="B77" i="2"/>
  <c r="C76" i="2"/>
  <c r="B76" i="2"/>
  <c r="C75" i="2"/>
  <c r="B75" i="2"/>
  <c r="C74" i="2"/>
  <c r="B74" i="2"/>
  <c r="C73" i="2"/>
  <c r="B73" i="2"/>
  <c r="C72" i="2"/>
  <c r="B72" i="2"/>
  <c r="C71" i="2"/>
  <c r="B71" i="2"/>
  <c r="J70" i="2"/>
  <c r="I70" i="2"/>
  <c r="H70" i="2"/>
  <c r="G70" i="2"/>
  <c r="F70" i="2"/>
  <c r="E70" i="2"/>
  <c r="D70" i="2"/>
  <c r="C70" i="2"/>
  <c r="B70" i="2"/>
  <c r="C61" i="2"/>
  <c r="B61" i="2"/>
  <c r="C60" i="2"/>
  <c r="B60" i="2"/>
  <c r="C59" i="2"/>
  <c r="B59" i="2"/>
  <c r="C58" i="2"/>
  <c r="B58" i="2"/>
  <c r="C57" i="2"/>
  <c r="B57" i="2"/>
  <c r="C56" i="2"/>
  <c r="B56" i="2"/>
  <c r="C55" i="2"/>
  <c r="B55" i="2"/>
  <c r="C54" i="2"/>
  <c r="B54" i="2"/>
  <c r="C53" i="2"/>
  <c r="B53" i="2"/>
  <c r="C52" i="2"/>
  <c r="B52" i="2"/>
  <c r="C51" i="2"/>
  <c r="B51" i="2"/>
  <c r="C50" i="2"/>
  <c r="B50" i="2"/>
  <c r="J49" i="2"/>
  <c r="I49" i="2"/>
  <c r="H49" i="2"/>
  <c r="G49" i="2"/>
  <c r="F49" i="2"/>
  <c r="E49" i="2"/>
  <c r="D49" i="2"/>
  <c r="C49" i="2"/>
  <c r="B49" i="2"/>
  <c r="C40" i="2"/>
  <c r="B40" i="2"/>
  <c r="C39" i="2"/>
  <c r="B39" i="2"/>
  <c r="C38" i="2"/>
  <c r="B38" i="2"/>
  <c r="C37" i="2"/>
  <c r="B37" i="2"/>
  <c r="C36" i="2"/>
  <c r="B36" i="2"/>
  <c r="C35" i="2"/>
  <c r="B35" i="2"/>
  <c r="C34" i="2"/>
  <c r="B34" i="2"/>
  <c r="C33" i="2"/>
  <c r="B33" i="2"/>
  <c r="C32" i="2"/>
  <c r="B32" i="2"/>
  <c r="C31" i="2"/>
  <c r="B31" i="2"/>
  <c r="C30" i="2"/>
  <c r="B30" i="2"/>
  <c r="C29" i="2"/>
  <c r="B29" i="2"/>
  <c r="J28" i="2"/>
  <c r="I28" i="2"/>
  <c r="H28" i="2"/>
  <c r="G28" i="2"/>
  <c r="F28" i="2"/>
  <c r="E28" i="2"/>
  <c r="D28" i="2"/>
  <c r="C28" i="2"/>
  <c r="B28" i="2"/>
  <c r="C19" i="2"/>
  <c r="B19" i="2"/>
  <c r="C18" i="2"/>
  <c r="B18" i="2"/>
  <c r="C17" i="2"/>
  <c r="B17" i="2"/>
  <c r="C16" i="2"/>
  <c r="B16" i="2"/>
  <c r="C15" i="2"/>
  <c r="B15" i="2"/>
  <c r="C14" i="2"/>
  <c r="B14" i="2"/>
  <c r="C13" i="2"/>
  <c r="B13" i="2"/>
  <c r="C12" i="2"/>
  <c r="B12" i="2"/>
  <c r="C11" i="2"/>
  <c r="B11" i="2"/>
  <c r="C10" i="2"/>
  <c r="B10" i="2"/>
  <c r="C9" i="2"/>
  <c r="B9" i="2"/>
  <c r="C8" i="2"/>
  <c r="B8" i="2"/>
  <c r="J7" i="2"/>
  <c r="I7" i="2"/>
  <c r="H7" i="2"/>
  <c r="G7" i="2"/>
  <c r="F7" i="2"/>
  <c r="E7" i="2"/>
  <c r="D7" i="2"/>
  <c r="C7" i="2"/>
  <c r="B7" i="2"/>
  <c r="C127" i="1" l="1"/>
  <c r="B127" i="1"/>
  <c r="C126" i="1"/>
  <c r="B126" i="1"/>
  <c r="C125" i="1"/>
  <c r="B125" i="1"/>
  <c r="C124" i="1"/>
  <c r="B124" i="1"/>
  <c r="C123" i="1"/>
  <c r="B123" i="1"/>
  <c r="C122" i="1"/>
  <c r="B122" i="1"/>
  <c r="C121" i="1"/>
  <c r="B121" i="1"/>
  <c r="C120" i="1"/>
  <c r="B120" i="1"/>
  <c r="C119" i="1"/>
  <c r="B119" i="1"/>
  <c r="C118" i="1"/>
  <c r="B118" i="1"/>
  <c r="C117" i="1"/>
  <c r="B117" i="1"/>
  <c r="C116" i="1"/>
  <c r="B116" i="1"/>
  <c r="B115" i="1" s="1"/>
  <c r="J115" i="1"/>
  <c r="I115" i="1"/>
  <c r="H115" i="1"/>
  <c r="G115" i="1"/>
  <c r="F115" i="1"/>
  <c r="E115" i="1"/>
  <c r="D115" i="1"/>
  <c r="C115" i="1"/>
  <c r="C106" i="1"/>
  <c r="B106" i="1"/>
  <c r="C105" i="1"/>
  <c r="B105" i="1"/>
  <c r="C104" i="1"/>
  <c r="B104" i="1"/>
  <c r="C103" i="1"/>
  <c r="B103" i="1"/>
  <c r="C102" i="1"/>
  <c r="B102" i="1"/>
  <c r="C101" i="1"/>
  <c r="B101" i="1"/>
  <c r="C100" i="1"/>
  <c r="B100" i="1"/>
  <c r="C99" i="1"/>
  <c r="B99" i="1"/>
  <c r="C98" i="1"/>
  <c r="B98" i="1"/>
  <c r="C97" i="1"/>
  <c r="B97" i="1"/>
  <c r="C96" i="1"/>
  <c r="B96" i="1"/>
  <c r="C95" i="1"/>
  <c r="C94" i="1" s="1"/>
  <c r="B95" i="1"/>
  <c r="J94" i="1"/>
  <c r="I94" i="1"/>
  <c r="H94" i="1"/>
  <c r="G94" i="1"/>
  <c r="F94" i="1"/>
  <c r="E94" i="1"/>
  <c r="D94" i="1"/>
  <c r="B94" i="1"/>
  <c r="C86" i="1" l="1"/>
  <c r="B86" i="1"/>
  <c r="C85" i="1"/>
  <c r="B85" i="1"/>
  <c r="C84" i="1"/>
  <c r="B84" i="1"/>
  <c r="C83" i="1"/>
  <c r="B83" i="1"/>
  <c r="C82" i="1"/>
  <c r="B82" i="1"/>
  <c r="C81" i="1"/>
  <c r="B81" i="1"/>
  <c r="C80" i="1"/>
  <c r="B80" i="1"/>
  <c r="C79" i="1"/>
  <c r="B79" i="1"/>
  <c r="C78" i="1"/>
  <c r="B78" i="1"/>
  <c r="C77" i="1"/>
  <c r="B77" i="1"/>
  <c r="C76" i="1"/>
  <c r="B76" i="1"/>
  <c r="C75" i="1"/>
  <c r="B75" i="1"/>
  <c r="B74" i="1" s="1"/>
  <c r="J74" i="1"/>
  <c r="I74" i="1"/>
  <c r="H74" i="1"/>
  <c r="G74" i="1"/>
  <c r="F74" i="1"/>
  <c r="E74" i="1"/>
  <c r="D74" i="1"/>
  <c r="C74" i="1"/>
  <c r="C65" i="1"/>
  <c r="B65" i="1"/>
  <c r="C64" i="1"/>
  <c r="B64" i="1"/>
  <c r="C63" i="1"/>
  <c r="B63" i="1"/>
  <c r="C62" i="1"/>
  <c r="B62" i="1"/>
  <c r="C61" i="1"/>
  <c r="B61" i="1"/>
  <c r="C60" i="1"/>
  <c r="B60" i="1"/>
  <c r="C59" i="1"/>
  <c r="B59" i="1"/>
  <c r="C58" i="1"/>
  <c r="B58" i="1"/>
  <c r="C57" i="1"/>
  <c r="B57" i="1"/>
  <c r="C56" i="1"/>
  <c r="B56" i="1"/>
  <c r="C55" i="1"/>
  <c r="B55" i="1"/>
  <c r="C54" i="1"/>
  <c r="C53" i="1" s="1"/>
  <c r="B54" i="1"/>
  <c r="B53" i="1" s="1"/>
  <c r="J53" i="1"/>
  <c r="I53" i="1"/>
  <c r="H53" i="1"/>
  <c r="G53" i="1"/>
  <c r="F53" i="1"/>
  <c r="E53" i="1"/>
  <c r="D53" i="1"/>
  <c r="J44" i="1" l="1"/>
  <c r="I44" i="1"/>
  <c r="H44" i="1"/>
  <c r="G44" i="1"/>
  <c r="F44" i="1"/>
  <c r="E44" i="1"/>
  <c r="D44" i="1"/>
  <c r="C43" i="1"/>
  <c r="B43" i="1"/>
  <c r="C42" i="1"/>
  <c r="B42" i="1"/>
  <c r="C41" i="1"/>
  <c r="B41" i="1"/>
  <c r="C40" i="1"/>
  <c r="B40" i="1"/>
  <c r="C39" i="1"/>
  <c r="B39" i="1"/>
  <c r="C38" i="1"/>
  <c r="B38" i="1"/>
  <c r="C37" i="1"/>
  <c r="B37" i="1"/>
  <c r="C36" i="1"/>
  <c r="B36" i="1"/>
  <c r="C35" i="1"/>
  <c r="B35" i="1"/>
  <c r="C34" i="1"/>
  <c r="B34" i="1"/>
  <c r="C33" i="1"/>
  <c r="B33" i="1"/>
  <c r="C32" i="1"/>
  <c r="C44" i="1" s="1"/>
  <c r="B32" i="1"/>
  <c r="B44" i="1" s="1"/>
  <c r="C12" i="1" l="1"/>
  <c r="C13" i="1"/>
  <c r="C14" i="1"/>
  <c r="C15" i="1"/>
  <c r="C16" i="1"/>
  <c r="C17" i="1"/>
  <c r="C18" i="1"/>
  <c r="C19" i="1"/>
  <c r="C20" i="1"/>
  <c r="C21" i="1"/>
  <c r="C22" i="1"/>
  <c r="C11" i="1"/>
  <c r="B12" i="1"/>
  <c r="B13" i="1"/>
  <c r="B14" i="1"/>
  <c r="B15" i="1"/>
  <c r="B16" i="1"/>
  <c r="B17" i="1"/>
  <c r="B18" i="1"/>
  <c r="B19" i="1"/>
  <c r="B20" i="1"/>
  <c r="B21" i="1"/>
  <c r="B22" i="1"/>
  <c r="B11" i="1"/>
  <c r="B23" i="1" s="1"/>
  <c r="E23" i="1"/>
  <c r="F23" i="1"/>
  <c r="G23" i="1"/>
  <c r="H23" i="1"/>
  <c r="I23" i="1"/>
  <c r="J23" i="1"/>
  <c r="D23" i="1"/>
  <c r="C23" i="1" l="1"/>
</calcChain>
</file>

<file path=xl/sharedStrings.xml><?xml version="1.0" encoding="utf-8"?>
<sst xmlns="http://schemas.openxmlformats.org/spreadsheetml/2006/main" count="2032" uniqueCount="111">
  <si>
    <t>Prefektura  Berat</t>
  </si>
  <si>
    <t>Prefektura  Fier</t>
  </si>
  <si>
    <t>Prefektura  Elbasan</t>
  </si>
  <si>
    <t xml:space="preserve"> </t>
  </si>
  <si>
    <t>PARA-TETRAPLEGJIK</t>
  </si>
  <si>
    <t>EMERTIMI</t>
  </si>
  <si>
    <t>Me</t>
  </si>
  <si>
    <t>GJithsej</t>
  </si>
  <si>
    <t>kujdest</t>
  </si>
  <si>
    <t xml:space="preserve">  GJITHSEJ</t>
  </si>
  <si>
    <t xml:space="preserve">   TE VERBER</t>
  </si>
  <si>
    <t xml:space="preserve"> PAK MENDOR E FIZIK</t>
  </si>
  <si>
    <t>Shuma</t>
  </si>
  <si>
    <t>MINISTRIA E MIRËQENIES SOCIALE DHE RINISË</t>
  </si>
  <si>
    <t>Shërbimi Social Shtetëror</t>
  </si>
  <si>
    <t>Prefektura  Tiranë</t>
  </si>
  <si>
    <t>Prefektura  Korçë</t>
  </si>
  <si>
    <t>Prefektura  Gjirokastër</t>
  </si>
  <si>
    <t>Prefektura  Shkodër</t>
  </si>
  <si>
    <t>Prefektura  Kukës</t>
  </si>
  <si>
    <t>Prefektura  Lezhë</t>
  </si>
  <si>
    <t>Prefektura  Dibër</t>
  </si>
  <si>
    <t>Prefektura  Vlorë</t>
  </si>
  <si>
    <t>Prefektura  Durrës</t>
  </si>
  <si>
    <t>Invalidë</t>
  </si>
  <si>
    <t>e punës</t>
  </si>
  <si>
    <t>përfitim</t>
  </si>
  <si>
    <t>Janar-Shkurt 2015</t>
  </si>
  <si>
    <t>Mars-Prill 2015</t>
  </si>
  <si>
    <t>Invalide</t>
  </si>
  <si>
    <t>perfitim</t>
  </si>
  <si>
    <t>e punes</t>
  </si>
  <si>
    <t xml:space="preserve"> Tirane</t>
  </si>
  <si>
    <t xml:space="preserve"> Berat</t>
  </si>
  <si>
    <t xml:space="preserve">  Fier</t>
  </si>
  <si>
    <t xml:space="preserve"> Elbasan</t>
  </si>
  <si>
    <t xml:space="preserve"> Korce</t>
  </si>
  <si>
    <t>Gjirokaster</t>
  </si>
  <si>
    <t>Shkoder</t>
  </si>
  <si>
    <t xml:space="preserve"> Kukes</t>
  </si>
  <si>
    <t xml:space="preserve"> Lezhe</t>
  </si>
  <si>
    <t>Diber</t>
  </si>
  <si>
    <t xml:space="preserve"> Vlore</t>
  </si>
  <si>
    <t xml:space="preserve"> Durres</t>
  </si>
  <si>
    <t>Maj-Qershor 2015</t>
  </si>
  <si>
    <t xml:space="preserve">       GJITHSEJ</t>
  </si>
  <si>
    <t xml:space="preserve">  TE VERBER</t>
  </si>
  <si>
    <t>Invalid</t>
  </si>
  <si>
    <t>Pune</t>
  </si>
  <si>
    <t xml:space="preserve"> NR.I PERSONAVE Gjthsej:</t>
  </si>
  <si>
    <t>PREF.  BERAT</t>
  </si>
  <si>
    <t>PREF.  DIBER</t>
  </si>
  <si>
    <t>PREF.  DURRES</t>
  </si>
  <si>
    <t>PREF.  ELBASAN</t>
  </si>
  <si>
    <t>PREF.  FIER</t>
  </si>
  <si>
    <t>PREF.  GJIROKASTER</t>
  </si>
  <si>
    <t>PREF.  KORCE</t>
  </si>
  <si>
    <t>PREF.  KUKES</t>
  </si>
  <si>
    <t>PREF.  LEZHE</t>
  </si>
  <si>
    <t>PREF.  SHKODER</t>
  </si>
  <si>
    <t>PREF.  TIRANE</t>
  </si>
  <si>
    <t>PREF.  VLORE</t>
  </si>
  <si>
    <t>Korrik-Gusht 2015</t>
  </si>
  <si>
    <t>Shtator-Tetor 2015</t>
  </si>
  <si>
    <t>Nentor-Dhjetor 2015</t>
  </si>
  <si>
    <t>Janar-Shkurt 2016</t>
  </si>
  <si>
    <t>Mars-Prill 2016</t>
  </si>
  <si>
    <t>Maj-Qershor 2016</t>
  </si>
  <si>
    <t>Korrik- Gusht 2016</t>
  </si>
  <si>
    <t>Janar-Shkurt 2017</t>
  </si>
  <si>
    <t>GJITHSEJ</t>
  </si>
  <si>
    <t>PAK+ Kujdest.+INV. PUNE</t>
  </si>
  <si>
    <t>Korrik - Gusht 2017</t>
  </si>
  <si>
    <t>Shtator- Tetor 2017</t>
  </si>
  <si>
    <t>Nentor- Dhjetor 2017</t>
  </si>
  <si>
    <t>Janar - Shkurt 2018</t>
  </si>
  <si>
    <t>Mars -Prill 2018</t>
  </si>
  <si>
    <t>Maj -Qershor 2018</t>
  </si>
  <si>
    <t>Korrik- Gusht 2018</t>
  </si>
  <si>
    <t>Shtator- Tetor 2018</t>
  </si>
  <si>
    <t>Nentor- Dhjetor 2018</t>
  </si>
  <si>
    <t>Janar- Shkurt 2019</t>
  </si>
  <si>
    <t>Mars-Prill 2019</t>
  </si>
  <si>
    <t>Maj-Qershor 2019</t>
  </si>
  <si>
    <t>Korrik- Gusht 2019</t>
  </si>
  <si>
    <t>Shtator- Tetor 2019</t>
  </si>
  <si>
    <t>Nentor- Dhjetor 2019</t>
  </si>
  <si>
    <t>Janar- Shkurt 2020</t>
  </si>
  <si>
    <t>Mars-Prill 2020</t>
  </si>
  <si>
    <t>Maj-Qershor 2020</t>
  </si>
  <si>
    <t>Korrik- Gusht 2020</t>
  </si>
  <si>
    <t>Shtator- Tetor 2020</t>
  </si>
  <si>
    <t>Nentor- Dhjetor 2020</t>
  </si>
  <si>
    <t>Janar- Shkurt 2021</t>
  </si>
  <si>
    <t>Mars - Prill 2021</t>
  </si>
  <si>
    <t>Maj - Qershor 2021</t>
  </si>
  <si>
    <t>Korrik - Gusht 2021</t>
  </si>
  <si>
    <t>Shtator- Tetor 2021</t>
  </si>
  <si>
    <t>Nentor- Dhjetor 2021</t>
  </si>
  <si>
    <t>Janar- Shkurt 2022</t>
  </si>
  <si>
    <t>Mars - Prill 2022</t>
  </si>
  <si>
    <t>Maj - Qershor 2022</t>
  </si>
  <si>
    <t>Korrik  - Gusht 2022</t>
  </si>
  <si>
    <t>Shtator- Tetor 2022</t>
  </si>
  <si>
    <t>Nentor- Dhjetor 2022</t>
  </si>
  <si>
    <t>Janar- Shkurt 2023</t>
  </si>
  <si>
    <t>Mars - Prill 2023</t>
  </si>
  <si>
    <t>Maj - Qershor 2023</t>
  </si>
  <si>
    <t>Korrik - Gusht 2023</t>
  </si>
  <si>
    <t>Shtator - Tetor 2023</t>
  </si>
  <si>
    <t>Nëntor - Dhjetor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</si>
</sst>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Book Antiqua"/>
      <family val="1"/>
    </font>
    <font>
      <sz val="12"/>
      <name val="Arial"/>
      <family val="2"/>
    </font>
    <font>
      <sz val="10"/>
      <name val="Arial"/>
      <family val="2"/>
    </font>
    <font>
      <b/>
      <sz val="12"/>
      <color rgb="FF7030A0"/>
      <name val="Book Antiqua"/>
      <family val="1"/>
    </font>
    <font>
      <sz val="12"/>
      <color rgb="FF7030A0"/>
      <name val="Book Antiqua"/>
      <family val="1"/>
    </font>
    <font>
      <sz val="10"/>
      <name val="Arial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color theme="1"/>
      <name val="Arial"/>
      <family val="2"/>
    </font>
    <font>
      <b/>
      <sz val="14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i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gray0625">
        <fgColor indexed="12"/>
      </patternFill>
    </fill>
  </fills>
  <borders count="3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double">
        <color indexed="23"/>
      </right>
      <top/>
      <bottom/>
      <diagonal/>
    </border>
    <border>
      <left style="double">
        <color indexed="23"/>
      </left>
      <right/>
      <top/>
      <bottom/>
      <diagonal/>
    </border>
    <border>
      <left style="medium">
        <color indexed="64"/>
      </left>
      <right style="double">
        <color indexed="23"/>
      </right>
      <top/>
      <bottom/>
      <diagonal/>
    </border>
    <border>
      <left style="double">
        <color indexed="23"/>
      </left>
      <right style="medium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medium">
        <color indexed="64"/>
      </left>
      <right style="double">
        <color indexed="23"/>
      </right>
      <top style="medium">
        <color indexed="64"/>
      </top>
      <bottom/>
      <diagonal/>
    </border>
    <border>
      <left style="double">
        <color indexed="23"/>
      </left>
      <right style="medium">
        <color indexed="64"/>
      </right>
      <top style="medium">
        <color indexed="64"/>
      </top>
      <bottom/>
      <diagonal/>
    </border>
    <border>
      <left/>
      <right style="double">
        <color indexed="23"/>
      </right>
      <top style="medium">
        <color indexed="64"/>
      </top>
      <bottom/>
      <diagonal/>
    </border>
    <border>
      <left style="double">
        <color indexed="23"/>
      </left>
      <right/>
      <top style="medium">
        <color indexed="64"/>
      </top>
      <bottom/>
      <diagonal/>
    </border>
    <border>
      <left style="medium">
        <color indexed="64"/>
      </left>
      <right style="double">
        <color indexed="23"/>
      </right>
      <top/>
      <bottom style="medium">
        <color indexed="64"/>
      </bottom>
      <diagonal/>
    </border>
    <border>
      <left style="double">
        <color indexed="23"/>
      </left>
      <right style="medium">
        <color indexed="64"/>
      </right>
      <top/>
      <bottom style="medium">
        <color indexed="64"/>
      </bottom>
      <diagonal/>
    </border>
    <border>
      <left/>
      <right style="double">
        <color indexed="23"/>
      </right>
      <top/>
      <bottom style="medium">
        <color indexed="64"/>
      </bottom>
      <diagonal/>
    </border>
    <border>
      <left style="double">
        <color indexed="23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23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23"/>
      </left>
      <right style="double">
        <color indexed="23"/>
      </right>
      <top style="medium">
        <color indexed="64"/>
      </top>
      <bottom/>
      <diagonal/>
    </border>
    <border>
      <left style="double">
        <color indexed="23"/>
      </left>
      <right style="double">
        <color indexed="23"/>
      </right>
      <top/>
      <bottom/>
      <diagonal/>
    </border>
    <border>
      <left style="double">
        <color indexed="23"/>
      </left>
      <right style="double">
        <color indexed="23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7" fillId="0" borderId="0"/>
    <xf numFmtId="0" fontId="4" fillId="0" borderId="0"/>
  </cellStyleXfs>
  <cellXfs count="170">
    <xf numFmtId="0" fontId="0" fillId="0" borderId="0" xfId="0"/>
    <xf numFmtId="0" fontId="0" fillId="0" borderId="0" xfId="0"/>
    <xf numFmtId="9" fontId="10" fillId="4" borderId="17" xfId="2" applyNumberFormat="1" applyFont="1" applyFill="1" applyBorder="1" applyAlignment="1">
      <alignment horizontal="center" vertical="center"/>
    </xf>
    <xf numFmtId="0" fontId="10" fillId="4" borderId="14" xfId="2" applyFont="1" applyFill="1" applyBorder="1" applyAlignment="1">
      <alignment horizontal="center" vertical="center"/>
    </xf>
    <xf numFmtId="3" fontId="8" fillId="0" borderId="8" xfId="2" applyNumberFormat="1" applyFont="1" applyBorder="1"/>
    <xf numFmtId="0" fontId="10" fillId="4" borderId="16" xfId="2" applyFont="1" applyFill="1" applyBorder="1" applyAlignment="1">
      <alignment horizontal="center" vertical="center"/>
    </xf>
    <xf numFmtId="9" fontId="10" fillId="4" borderId="15" xfId="2" applyNumberFormat="1" applyFont="1" applyFill="1" applyBorder="1" applyAlignment="1">
      <alignment horizontal="center" vertical="center"/>
    </xf>
    <xf numFmtId="3" fontId="8" fillId="0" borderId="18" xfId="2" applyNumberFormat="1" applyFont="1" applyBorder="1"/>
    <xf numFmtId="0" fontId="10" fillId="4" borderId="19" xfId="2" applyFont="1" applyFill="1" applyBorder="1" applyAlignment="1">
      <alignment horizontal="center" vertical="center"/>
    </xf>
    <xf numFmtId="0" fontId="10" fillId="4" borderId="20" xfId="2" applyFont="1" applyFill="1" applyBorder="1" applyAlignment="1">
      <alignment horizontal="center" vertical="center"/>
    </xf>
    <xf numFmtId="3" fontId="8" fillId="0" borderId="10" xfId="2" applyNumberFormat="1" applyFont="1" applyBorder="1"/>
    <xf numFmtId="3" fontId="8" fillId="0" borderId="11" xfId="2" applyNumberFormat="1" applyFont="1" applyBorder="1"/>
    <xf numFmtId="0" fontId="10" fillId="4" borderId="21" xfId="2" applyFont="1" applyFill="1" applyBorder="1" applyAlignment="1">
      <alignment horizontal="center" vertical="center"/>
    </xf>
    <xf numFmtId="0" fontId="10" fillId="4" borderId="22" xfId="2" applyFont="1" applyFill="1" applyBorder="1" applyAlignment="1">
      <alignment horizontal="center" vertical="center"/>
    </xf>
    <xf numFmtId="0" fontId="10" fillId="4" borderId="23" xfId="2" applyFont="1" applyFill="1" applyBorder="1" applyAlignment="1">
      <alignment horizontal="center" vertical="center"/>
    </xf>
    <xf numFmtId="0" fontId="10" fillId="4" borderId="24" xfId="2" applyFont="1" applyFill="1" applyBorder="1" applyAlignment="1">
      <alignment horizontal="center" vertical="center"/>
    </xf>
    <xf numFmtId="0" fontId="10" fillId="4" borderId="25" xfId="2" applyFont="1" applyFill="1" applyBorder="1" applyAlignment="1">
      <alignment horizontal="center" vertical="center"/>
    </xf>
    <xf numFmtId="0" fontId="10" fillId="4" borderId="26" xfId="2" applyFont="1" applyFill="1" applyBorder="1" applyAlignment="1">
      <alignment horizontal="center" vertical="center"/>
    </xf>
    <xf numFmtId="0" fontId="8" fillId="0" borderId="4" xfId="2" applyFont="1" applyBorder="1"/>
    <xf numFmtId="0" fontId="10" fillId="0" borderId="11" xfId="2" applyFont="1" applyBorder="1" applyAlignment="1">
      <alignment horizontal="centerContinuous"/>
    </xf>
    <xf numFmtId="0" fontId="8" fillId="0" borderId="11" xfId="2" applyFont="1" applyBorder="1"/>
    <xf numFmtId="0" fontId="8" fillId="0" borderId="5" xfId="2" applyFont="1" applyBorder="1"/>
    <xf numFmtId="0" fontId="3" fillId="0" borderId="13" xfId="0" applyFont="1" applyFill="1" applyBorder="1"/>
    <xf numFmtId="0" fontId="3" fillId="0" borderId="1" xfId="0" applyFont="1" applyFill="1" applyBorder="1"/>
    <xf numFmtId="0" fontId="3" fillId="0" borderId="12" xfId="0" applyFont="1" applyFill="1" applyBorder="1"/>
    <xf numFmtId="3" fontId="9" fillId="3" borderId="6" xfId="0" applyNumberFormat="1" applyFont="1" applyFill="1" applyBorder="1"/>
    <xf numFmtId="0" fontId="0" fillId="0" borderId="0" xfId="0"/>
    <xf numFmtId="0" fontId="2" fillId="2" borderId="0" xfId="0" applyFont="1" applyFill="1" applyBorder="1"/>
    <xf numFmtId="0" fontId="2" fillId="2" borderId="0" xfId="0" applyFont="1" applyFill="1" applyBorder="1" applyAlignment="1">
      <alignment horizontal="center"/>
    </xf>
    <xf numFmtId="0" fontId="5" fillId="2" borderId="0" xfId="0" applyFont="1" applyFill="1" applyBorder="1"/>
    <xf numFmtId="0" fontId="5" fillId="2" borderId="0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3" fontId="9" fillId="3" borderId="3" xfId="0" applyNumberFormat="1" applyFont="1" applyFill="1" applyBorder="1"/>
    <xf numFmtId="0" fontId="10" fillId="4" borderId="4" xfId="2" applyFont="1" applyFill="1" applyBorder="1" applyAlignment="1">
      <alignment horizontal="left" vertical="center" wrapText="1"/>
    </xf>
    <xf numFmtId="0" fontId="10" fillId="4" borderId="27" xfId="2" applyFont="1" applyFill="1" applyBorder="1" applyAlignment="1">
      <alignment horizontal="left" vertical="center" wrapText="1"/>
    </xf>
    <xf numFmtId="9" fontId="10" fillId="4" borderId="11" xfId="2" applyNumberFormat="1" applyFont="1" applyFill="1" applyBorder="1" applyAlignment="1">
      <alignment horizontal="center" vertical="center"/>
    </xf>
    <xf numFmtId="3" fontId="11" fillId="0" borderId="11" xfId="1" applyNumberFormat="1" applyFont="1" applyFill="1" applyBorder="1" applyAlignment="1">
      <alignment horizontal="center"/>
    </xf>
    <xf numFmtId="0" fontId="10" fillId="4" borderId="5" xfId="2" applyFont="1" applyFill="1" applyBorder="1" applyAlignment="1">
      <alignment horizontal="center" vertical="center"/>
    </xf>
    <xf numFmtId="0" fontId="0" fillId="0" borderId="0" xfId="0" applyBorder="1"/>
    <xf numFmtId="0" fontId="12" fillId="3" borderId="3" xfId="2" applyFont="1" applyFill="1" applyBorder="1" applyAlignment="1">
      <alignment horizontal="center"/>
    </xf>
    <xf numFmtId="0" fontId="10" fillId="0" borderId="7" xfId="2" applyFont="1" applyBorder="1" applyAlignment="1">
      <alignment horizontal="left" vertical="center"/>
    </xf>
    <xf numFmtId="0" fontId="10" fillId="0" borderId="9" xfId="2" applyFont="1" applyBorder="1" applyAlignment="1">
      <alignment horizontal="left" vertical="center"/>
    </xf>
    <xf numFmtId="0" fontId="10" fillId="0" borderId="2" xfId="2" applyFont="1" applyBorder="1" applyAlignment="1">
      <alignment horizontal="left" vertical="center"/>
    </xf>
    <xf numFmtId="0" fontId="8" fillId="0" borderId="3" xfId="2" applyFont="1" applyBorder="1" applyAlignment="1">
      <alignment horizontal="center" vertical="center"/>
    </xf>
    <xf numFmtId="0" fontId="8" fillId="0" borderId="28" xfId="2" applyFont="1" applyBorder="1" applyAlignment="1">
      <alignment horizontal="center" vertical="center"/>
    </xf>
    <xf numFmtId="0" fontId="8" fillId="0" borderId="9" xfId="2" applyFont="1" applyBorder="1" applyAlignment="1">
      <alignment horizontal="left" vertical="center"/>
    </xf>
    <xf numFmtId="0" fontId="8" fillId="0" borderId="2" xfId="2" applyFont="1" applyBorder="1" applyAlignment="1">
      <alignment horizontal="left" vertical="center"/>
    </xf>
    <xf numFmtId="0" fontId="8" fillId="0" borderId="7" xfId="2" applyFont="1" applyBorder="1" applyAlignment="1">
      <alignment horizontal="left" vertical="center"/>
    </xf>
    <xf numFmtId="3" fontId="8" fillId="0" borderId="10" xfId="2" applyNumberFormat="1" applyFont="1" applyFill="1" applyBorder="1"/>
    <xf numFmtId="3" fontId="8" fillId="0" borderId="11" xfId="2" applyNumberFormat="1" applyFont="1" applyFill="1" applyBorder="1"/>
    <xf numFmtId="3" fontId="8" fillId="0" borderId="8" xfId="2" applyNumberFormat="1" applyFont="1" applyFill="1" applyBorder="1"/>
    <xf numFmtId="3" fontId="8" fillId="0" borderId="18" xfId="2" applyNumberFormat="1" applyFont="1" applyFill="1" applyBorder="1"/>
    <xf numFmtId="0" fontId="14" fillId="3" borderId="3" xfId="2" applyFont="1" applyFill="1" applyBorder="1" applyAlignment="1">
      <alignment horizontal="center"/>
    </xf>
    <xf numFmtId="0" fontId="15" fillId="0" borderId="0" xfId="0" applyFont="1"/>
    <xf numFmtId="0" fontId="8" fillId="0" borderId="9" xfId="0" applyFont="1" applyBorder="1"/>
    <xf numFmtId="0" fontId="8" fillId="0" borderId="9" xfId="0" applyFont="1" applyBorder="1" applyAlignment="1">
      <alignment horizontal="left" vertical="center"/>
    </xf>
    <xf numFmtId="0" fontId="8" fillId="0" borderId="29" xfId="0" applyFont="1" applyBorder="1" applyAlignment="1">
      <alignment horizontal="left" vertical="center"/>
    </xf>
    <xf numFmtId="0" fontId="8" fillId="0" borderId="30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8" fillId="0" borderId="32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0" fillId="0" borderId="4" xfId="0" applyBorder="1"/>
    <xf numFmtId="0" fontId="10" fillId="0" borderId="10" xfId="0" applyFont="1" applyBorder="1" applyAlignment="1">
      <alignment horizontal="centerContinuous"/>
    </xf>
    <xf numFmtId="0" fontId="10" fillId="4" borderId="19" xfId="0" applyFont="1" applyFill="1" applyBorder="1" applyAlignment="1">
      <alignment horizontal="center" vertical="center"/>
    </xf>
    <xf numFmtId="0" fontId="10" fillId="4" borderId="33" xfId="0" applyFont="1" applyFill="1" applyBorder="1" applyAlignment="1">
      <alignment horizontal="center" vertical="center"/>
    </xf>
    <xf numFmtId="0" fontId="10" fillId="4" borderId="22" xfId="0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center"/>
    </xf>
    <xf numFmtId="0" fontId="8" fillId="0" borderId="10" xfId="0" applyFont="1" applyBorder="1"/>
    <xf numFmtId="0" fontId="10" fillId="4" borderId="16" xfId="0" applyFont="1" applyFill="1" applyBorder="1" applyAlignment="1">
      <alignment horizontal="center" vertical="center"/>
    </xf>
    <xf numFmtId="9" fontId="10" fillId="4" borderId="34" xfId="0" applyNumberFormat="1" applyFont="1" applyFill="1" applyBorder="1" applyAlignment="1">
      <alignment horizontal="center" vertical="center"/>
    </xf>
    <xf numFmtId="0" fontId="10" fillId="4" borderId="34" xfId="0" applyFont="1" applyFill="1" applyBorder="1" applyAlignment="1">
      <alignment horizontal="center" vertical="center"/>
    </xf>
    <xf numFmtId="9" fontId="10" fillId="4" borderId="15" xfId="0" applyNumberFormat="1" applyFont="1" applyFill="1" applyBorder="1" applyAlignment="1">
      <alignment horizontal="center" vertical="center"/>
    </xf>
    <xf numFmtId="0" fontId="10" fillId="4" borderId="11" xfId="0" applyFont="1" applyFill="1" applyBorder="1" applyAlignment="1">
      <alignment horizontal="center" vertical="center"/>
    </xf>
    <xf numFmtId="0" fontId="10" fillId="4" borderId="23" xfId="0" applyFont="1" applyFill="1" applyBorder="1" applyAlignment="1">
      <alignment horizontal="center" vertical="center"/>
    </xf>
    <xf numFmtId="0" fontId="10" fillId="4" borderId="35" xfId="0" applyFont="1" applyFill="1" applyBorder="1" applyAlignment="1">
      <alignment horizontal="center" vertical="center"/>
    </xf>
    <xf numFmtId="0" fontId="10" fillId="4" borderId="26" xfId="0" applyFont="1" applyFill="1" applyBorder="1" applyAlignment="1">
      <alignment horizontal="center" vertical="center"/>
    </xf>
    <xf numFmtId="0" fontId="0" fillId="0" borderId="5" xfId="0" applyBorder="1"/>
    <xf numFmtId="0" fontId="16" fillId="3" borderId="4" xfId="0" applyFont="1" applyFill="1" applyBorder="1"/>
    <xf numFmtId="3" fontId="8" fillId="3" borderId="4" xfId="0" applyNumberFormat="1" applyFont="1" applyFill="1" applyBorder="1"/>
    <xf numFmtId="3" fontId="8" fillId="3" borderId="0" xfId="0" applyNumberFormat="1" applyFont="1" applyFill="1" applyBorder="1"/>
    <xf numFmtId="3" fontId="8" fillId="3" borderId="9" xfId="0" applyNumberFormat="1" applyFont="1" applyFill="1" applyBorder="1"/>
    <xf numFmtId="3" fontId="0" fillId="3" borderId="11" xfId="0" applyNumberFormat="1" applyFill="1" applyBorder="1"/>
    <xf numFmtId="0" fontId="8" fillId="0" borderId="11" xfId="0" applyFont="1" applyBorder="1"/>
    <xf numFmtId="3" fontId="8" fillId="0" borderId="11" xfId="0" applyNumberFormat="1" applyFont="1" applyBorder="1"/>
    <xf numFmtId="3" fontId="8" fillId="0" borderId="0" xfId="0" applyNumberFormat="1" applyFont="1" applyBorder="1"/>
    <xf numFmtId="3" fontId="8" fillId="0" borderId="10" xfId="0" applyNumberFormat="1" applyFont="1" applyBorder="1"/>
    <xf numFmtId="3" fontId="0" fillId="0" borderId="11" xfId="0" applyNumberFormat="1" applyBorder="1"/>
    <xf numFmtId="0" fontId="8" fillId="0" borderId="5" xfId="0" applyFont="1" applyBorder="1"/>
    <xf numFmtId="3" fontId="8" fillId="0" borderId="5" xfId="0" applyNumberFormat="1" applyFont="1" applyBorder="1"/>
    <xf numFmtId="3" fontId="8" fillId="0" borderId="36" xfId="0" applyNumberFormat="1" applyFont="1" applyBorder="1"/>
    <xf numFmtId="3" fontId="8" fillId="0" borderId="37" xfId="0" applyNumberFormat="1" applyFont="1" applyBorder="1"/>
    <xf numFmtId="3" fontId="0" fillId="0" borderId="5" xfId="0" applyNumberFormat="1" applyBorder="1"/>
    <xf numFmtId="0" fontId="8" fillId="0" borderId="2" xfId="0" applyFont="1" applyBorder="1" applyAlignment="1">
      <alignment horizontal="left" vertical="center"/>
    </xf>
    <xf numFmtId="0" fontId="10" fillId="4" borderId="20" xfId="0" applyFont="1" applyFill="1" applyBorder="1" applyAlignment="1">
      <alignment horizontal="center" vertical="center"/>
    </xf>
    <xf numFmtId="0" fontId="13" fillId="0" borderId="4" xfId="0" applyFont="1" applyBorder="1" applyAlignment="1">
      <alignment horizontal="center"/>
    </xf>
    <xf numFmtId="9" fontId="10" fillId="4" borderId="17" xfId="0" applyNumberFormat="1" applyFont="1" applyFill="1" applyBorder="1" applyAlignment="1">
      <alignment horizontal="center" vertical="center"/>
    </xf>
    <xf numFmtId="0" fontId="13" fillId="0" borderId="11" xfId="0" applyFont="1" applyBorder="1" applyAlignment="1">
      <alignment horizontal="center"/>
    </xf>
    <xf numFmtId="0" fontId="10" fillId="4" borderId="24" xfId="0" applyFont="1" applyFill="1" applyBorder="1" applyAlignment="1">
      <alignment horizontal="center" vertical="center"/>
    </xf>
    <xf numFmtId="0" fontId="13" fillId="0" borderId="5" xfId="0" applyFont="1" applyBorder="1"/>
    <xf numFmtId="0" fontId="16" fillId="0" borderId="4" xfId="0" applyFont="1" applyBorder="1"/>
    <xf numFmtId="3" fontId="8" fillId="0" borderId="4" xfId="0" applyNumberFormat="1" applyFont="1" applyBorder="1"/>
    <xf numFmtId="3" fontId="8" fillId="0" borderId="9" xfId="0" applyNumberFormat="1" applyFont="1" applyBorder="1"/>
    <xf numFmtId="0" fontId="0" fillId="0" borderId="11" xfId="0" applyBorder="1"/>
    <xf numFmtId="0" fontId="16" fillId="3" borderId="6" xfId="0" applyFont="1" applyFill="1" applyBorder="1"/>
    <xf numFmtId="3" fontId="8" fillId="3" borderId="6" xfId="0" applyNumberFormat="1" applyFont="1" applyFill="1" applyBorder="1"/>
    <xf numFmtId="3" fontId="8" fillId="3" borderId="38" xfId="0" applyNumberFormat="1" applyFont="1" applyFill="1" applyBorder="1"/>
    <xf numFmtId="3" fontId="8" fillId="3" borderId="3" xfId="0" applyNumberFormat="1" applyFont="1" applyFill="1" applyBorder="1"/>
    <xf numFmtId="3" fontId="0" fillId="3" borderId="6" xfId="0" applyNumberFormat="1" applyFill="1" applyBorder="1"/>
    <xf numFmtId="3" fontId="8" fillId="0" borderId="0" xfId="0" applyNumberFormat="1" applyFont="1" applyFill="1" applyBorder="1"/>
    <xf numFmtId="3" fontId="8" fillId="0" borderId="11" xfId="0" applyNumberFormat="1" applyFont="1" applyFill="1" applyBorder="1"/>
    <xf numFmtId="3" fontId="8" fillId="0" borderId="36" xfId="0" applyNumberFormat="1" applyFont="1" applyFill="1" applyBorder="1"/>
    <xf numFmtId="3" fontId="8" fillId="0" borderId="5" xfId="0" applyNumberFormat="1" applyFont="1" applyFill="1" applyBorder="1"/>
    <xf numFmtId="0" fontId="13" fillId="0" borderId="6" xfId="0" applyFont="1" applyBorder="1" applyAlignment="1">
      <alignment horizontal="center"/>
    </xf>
    <xf numFmtId="0" fontId="10" fillId="4" borderId="11" xfId="0" applyFont="1" applyFill="1" applyBorder="1" applyAlignment="1">
      <alignment horizontal="center" vertical="center" wrapText="1"/>
    </xf>
    <xf numFmtId="3" fontId="17" fillId="3" borderId="4" xfId="0" applyNumberFormat="1" applyFont="1" applyFill="1" applyBorder="1"/>
    <xf numFmtId="3" fontId="9" fillId="2" borderId="4" xfId="0" applyNumberFormat="1" applyFont="1" applyFill="1" applyBorder="1"/>
    <xf numFmtId="3" fontId="9" fillId="2" borderId="11" xfId="0" applyNumberFormat="1" applyFont="1" applyFill="1" applyBorder="1"/>
    <xf numFmtId="3" fontId="9" fillId="2" borderId="5" xfId="0" applyNumberFormat="1" applyFont="1" applyFill="1" applyBorder="1"/>
    <xf numFmtId="3" fontId="0" fillId="0" borderId="0" xfId="0" applyNumberFormat="1"/>
    <xf numFmtId="3" fontId="15" fillId="0" borderId="0" xfId="0" applyNumberFormat="1" applyFont="1"/>
    <xf numFmtId="3" fontId="8" fillId="0" borderId="9" xfId="0" applyNumberFormat="1" applyFont="1" applyBorder="1" applyAlignment="1">
      <alignment horizontal="left" vertical="center"/>
    </xf>
    <xf numFmtId="3" fontId="8" fillId="0" borderId="29" xfId="0" applyNumberFormat="1" applyFont="1" applyBorder="1" applyAlignment="1">
      <alignment horizontal="left" vertical="center"/>
    </xf>
    <xf numFmtId="3" fontId="8" fillId="0" borderId="30" xfId="0" applyNumberFormat="1" applyFont="1" applyBorder="1" applyAlignment="1">
      <alignment horizontal="center" vertical="center"/>
    </xf>
    <xf numFmtId="3" fontId="8" fillId="0" borderId="31" xfId="0" applyNumberFormat="1" applyFont="1" applyBorder="1" applyAlignment="1">
      <alignment horizontal="center" vertical="center"/>
    </xf>
    <xf numFmtId="3" fontId="8" fillId="0" borderId="32" xfId="0" applyNumberFormat="1" applyFont="1" applyBorder="1" applyAlignment="1">
      <alignment horizontal="left" vertical="center"/>
    </xf>
    <xf numFmtId="3" fontId="8" fillId="0" borderId="7" xfId="0" applyNumberFormat="1" applyFont="1" applyBorder="1" applyAlignment="1">
      <alignment horizontal="left" vertical="center"/>
    </xf>
    <xf numFmtId="3" fontId="0" fillId="0" borderId="4" xfId="0" applyNumberFormat="1" applyBorder="1"/>
    <xf numFmtId="3" fontId="13" fillId="0" borderId="6" xfId="0" applyNumberFormat="1" applyFont="1" applyBorder="1" applyAlignment="1">
      <alignment horizontal="center"/>
    </xf>
    <xf numFmtId="3" fontId="10" fillId="0" borderId="10" xfId="0" applyNumberFormat="1" applyFont="1" applyBorder="1" applyAlignment="1">
      <alignment horizontal="centerContinuous"/>
    </xf>
    <xf numFmtId="3" fontId="10" fillId="4" borderId="19" xfId="0" applyNumberFormat="1" applyFont="1" applyFill="1" applyBorder="1" applyAlignment="1">
      <alignment horizontal="center" vertical="center"/>
    </xf>
    <xf numFmtId="3" fontId="10" fillId="4" borderId="33" xfId="0" applyNumberFormat="1" applyFont="1" applyFill="1" applyBorder="1" applyAlignment="1">
      <alignment horizontal="center" vertical="center"/>
    </xf>
    <xf numFmtId="3" fontId="10" fillId="4" borderId="22" xfId="0" applyNumberFormat="1" applyFont="1" applyFill="1" applyBorder="1" applyAlignment="1">
      <alignment horizontal="center" vertical="center"/>
    </xf>
    <xf numFmtId="3" fontId="10" fillId="4" borderId="4" xfId="0" applyNumberFormat="1" applyFont="1" applyFill="1" applyBorder="1" applyAlignment="1">
      <alignment horizontal="center" vertical="center"/>
    </xf>
    <xf numFmtId="3" fontId="10" fillId="4" borderId="11" xfId="0" applyNumberFormat="1" applyFont="1" applyFill="1" applyBorder="1" applyAlignment="1">
      <alignment horizontal="center" vertical="center" wrapText="1"/>
    </xf>
    <xf numFmtId="3" fontId="10" fillId="4" borderId="16" xfId="0" applyNumberFormat="1" applyFont="1" applyFill="1" applyBorder="1" applyAlignment="1">
      <alignment horizontal="center" vertical="center"/>
    </xf>
    <xf numFmtId="3" fontId="10" fillId="4" borderId="34" xfId="0" applyNumberFormat="1" applyFont="1" applyFill="1" applyBorder="1" applyAlignment="1">
      <alignment horizontal="center" vertical="center"/>
    </xf>
    <xf numFmtId="3" fontId="10" fillId="4" borderId="15" xfId="0" applyNumberFormat="1" applyFont="1" applyFill="1" applyBorder="1" applyAlignment="1">
      <alignment horizontal="center" vertical="center"/>
    </xf>
    <xf numFmtId="3" fontId="10" fillId="4" borderId="11" xfId="0" applyNumberFormat="1" applyFont="1" applyFill="1" applyBorder="1" applyAlignment="1">
      <alignment horizontal="center" vertical="center"/>
    </xf>
    <xf numFmtId="3" fontId="10" fillId="4" borderId="23" xfId="0" applyNumberFormat="1" applyFont="1" applyFill="1" applyBorder="1" applyAlignment="1">
      <alignment horizontal="center" vertical="center"/>
    </xf>
    <xf numFmtId="3" fontId="10" fillId="4" borderId="35" xfId="0" applyNumberFormat="1" applyFont="1" applyFill="1" applyBorder="1" applyAlignment="1">
      <alignment horizontal="center" vertical="center"/>
    </xf>
    <xf numFmtId="3" fontId="10" fillId="4" borderId="26" xfId="0" applyNumberFormat="1" applyFont="1" applyFill="1" applyBorder="1" applyAlignment="1">
      <alignment horizontal="center" vertical="center"/>
    </xf>
    <xf numFmtId="3" fontId="16" fillId="3" borderId="6" xfId="0" applyNumberFormat="1" applyFont="1" applyFill="1" applyBorder="1"/>
    <xf numFmtId="3" fontId="10" fillId="3" borderId="6" xfId="0" applyNumberFormat="1" applyFont="1" applyFill="1" applyBorder="1"/>
    <xf numFmtId="3" fontId="10" fillId="3" borderId="38" xfId="0" applyNumberFormat="1" applyFont="1" applyFill="1" applyBorder="1"/>
    <xf numFmtId="3" fontId="10" fillId="3" borderId="3" xfId="0" applyNumberFormat="1" applyFont="1" applyFill="1" applyBorder="1"/>
    <xf numFmtId="3" fontId="18" fillId="2" borderId="9" xfId="1" applyNumberFormat="1" applyFont="1" applyFill="1" applyBorder="1" applyAlignment="1">
      <alignment horizontal="center"/>
    </xf>
    <xf numFmtId="3" fontId="18" fillId="2" borderId="10" xfId="1" applyNumberFormat="1" applyFont="1" applyFill="1" applyBorder="1" applyAlignment="1">
      <alignment horizontal="center"/>
    </xf>
    <xf numFmtId="3" fontId="18" fillId="2" borderId="37" xfId="1" applyNumberFormat="1" applyFont="1" applyFill="1" applyBorder="1" applyAlignment="1">
      <alignment horizontal="center"/>
    </xf>
    <xf numFmtId="3" fontId="18" fillId="2" borderId="9" xfId="1" applyNumberFormat="1" applyFont="1" applyFill="1" applyBorder="1" applyAlignment="1">
      <alignment horizontal="right"/>
    </xf>
    <xf numFmtId="3" fontId="18" fillId="2" borderId="10" xfId="1" applyNumberFormat="1" applyFont="1" applyFill="1" applyBorder="1" applyAlignment="1">
      <alignment horizontal="right"/>
    </xf>
    <xf numFmtId="3" fontId="18" fillId="2" borderId="37" xfId="1" applyNumberFormat="1" applyFont="1" applyFill="1" applyBorder="1" applyAlignment="1">
      <alignment horizontal="right"/>
    </xf>
    <xf numFmtId="0" fontId="0" fillId="0" borderId="0" xfId="0" applyFill="1"/>
    <xf numFmtId="0" fontId="13" fillId="0" borderId="6" xfId="0" applyFont="1" applyFill="1" applyBorder="1" applyAlignment="1">
      <alignment horizontal="center"/>
    </xf>
    <xf numFmtId="0" fontId="10" fillId="0" borderId="11" xfId="0" applyFont="1" applyFill="1" applyBorder="1" applyAlignment="1">
      <alignment horizontal="center" vertical="center" wrapText="1"/>
    </xf>
    <xf numFmtId="0" fontId="0" fillId="0" borderId="11" xfId="0" applyFill="1" applyBorder="1"/>
    <xf numFmtId="3" fontId="9" fillId="0" borderId="4" xfId="0" applyNumberFormat="1" applyFont="1" applyFill="1" applyBorder="1"/>
    <xf numFmtId="3" fontId="9" fillId="0" borderId="11" xfId="0" applyNumberFormat="1" applyFont="1" applyFill="1" applyBorder="1"/>
    <xf numFmtId="3" fontId="9" fillId="0" borderId="5" xfId="0" applyNumberFormat="1" applyFont="1" applyFill="1" applyBorder="1"/>
    <xf numFmtId="3" fontId="18" fillId="0" borderId="9" xfId="1" applyNumberFormat="1" applyFont="1" applyFill="1" applyBorder="1" applyAlignment="1">
      <alignment horizontal="center"/>
    </xf>
    <xf numFmtId="3" fontId="18" fillId="0" borderId="10" xfId="1" applyNumberFormat="1" applyFont="1" applyFill="1" applyBorder="1" applyAlignment="1">
      <alignment horizontal="center"/>
    </xf>
    <xf numFmtId="3" fontId="18" fillId="0" borderId="37" xfId="1" applyNumberFormat="1" applyFont="1" applyFill="1" applyBorder="1" applyAlignment="1">
      <alignment horizontal="center"/>
    </xf>
    <xf numFmtId="0" fontId="0" fillId="0" borderId="4" xfId="0" applyFill="1" applyBorder="1"/>
    <xf numFmtId="0" fontId="10" fillId="0" borderId="4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0" fillId="0" borderId="5" xfId="0" applyFill="1" applyBorder="1"/>
    <xf numFmtId="3" fontId="18" fillId="0" borderId="9" xfId="1" applyNumberFormat="1" applyFont="1" applyFill="1" applyBorder="1" applyAlignment="1">
      <alignment horizontal="right"/>
    </xf>
    <xf numFmtId="3" fontId="18" fillId="0" borderId="10" xfId="1" applyNumberFormat="1" applyFont="1" applyFill="1" applyBorder="1" applyAlignment="1">
      <alignment horizontal="right"/>
    </xf>
    <xf numFmtId="3" fontId="18" fillId="0" borderId="37" xfId="1" applyNumberFormat="1" applyFont="1" applyFill="1" applyBorder="1" applyAlignment="1">
      <alignment horizontal="right"/>
    </xf>
    <xf numFmtId="3" fontId="13" fillId="3" borderId="6" xfId="0" applyNumberFormat="1" applyFont="1" applyFill="1" applyBorder="1"/>
    <xf numFmtId="0" fontId="19" fillId="0" borderId="0" xfId="0" applyFont="1"/>
  </cellXfs>
  <cellStyles count="4">
    <cellStyle name="Comma" xfId="1" builtinId="3"/>
    <cellStyle name="Normal" xfId="0" builtinId="0"/>
    <cellStyle name="Normal 2" xfId="3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20</xdr:row>
      <xdr:rowOff>9525</xdr:rowOff>
    </xdr:from>
    <xdr:to>
      <xdr:col>12</xdr:col>
      <xdr:colOff>409575</xdr:colOff>
      <xdr:row>39</xdr:row>
      <xdr:rowOff>38100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676775"/>
          <a:ext cx="8277225" cy="3648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8"/>
  <sheetViews>
    <sheetView topLeftCell="A97" workbookViewId="0">
      <selection activeCell="D131" sqref="D131"/>
    </sheetView>
  </sheetViews>
  <sheetFormatPr defaultRowHeight="15" x14ac:dyDescent="0.25"/>
  <cols>
    <col min="1" max="1" width="23.28515625" customWidth="1"/>
    <col min="2" max="2" width="8.85546875" customWidth="1"/>
    <col min="6" max="6" width="9.7109375" customWidth="1"/>
    <col min="7" max="7" width="10.5703125" customWidth="1"/>
    <col min="8" max="8" width="10" customWidth="1"/>
    <col min="9" max="9" width="12.28515625" customWidth="1"/>
  </cols>
  <sheetData>
    <row r="1" spans="1:11" s="26" customFormat="1" x14ac:dyDescent="0.25"/>
    <row r="2" spans="1:11" x14ac:dyDescent="0.25">
      <c r="A2" s="38"/>
      <c r="B2" s="38"/>
      <c r="C2" s="38"/>
      <c r="D2" s="38"/>
      <c r="E2" s="38"/>
      <c r="F2" s="38"/>
      <c r="G2" s="38"/>
      <c r="H2" s="38"/>
      <c r="I2" s="38"/>
      <c r="J2" s="38"/>
      <c r="K2" s="38"/>
    </row>
    <row r="3" spans="1:11" s="1" customFormat="1" ht="16.5" x14ac:dyDescent="0.3">
      <c r="A3" s="27" t="s">
        <v>13</v>
      </c>
      <c r="B3" s="27"/>
      <c r="C3" s="29"/>
      <c r="D3" s="29"/>
      <c r="E3" s="30"/>
      <c r="F3" s="30"/>
      <c r="G3" s="30"/>
      <c r="H3" s="31"/>
      <c r="I3" s="38"/>
      <c r="J3" s="38"/>
      <c r="K3" s="38"/>
    </row>
    <row r="4" spans="1:11" s="1" customFormat="1" ht="16.5" x14ac:dyDescent="0.3">
      <c r="A4" s="27" t="s">
        <v>14</v>
      </c>
      <c r="B4" s="28"/>
      <c r="C4" s="30"/>
      <c r="D4" s="30"/>
      <c r="E4" s="30"/>
      <c r="F4" s="30"/>
      <c r="G4" s="30"/>
      <c r="H4" s="30"/>
      <c r="I4" s="38"/>
      <c r="J4" s="38"/>
      <c r="K4" s="38"/>
    </row>
    <row r="5" spans="1:11" s="26" customFormat="1" ht="16.5" x14ac:dyDescent="0.3">
      <c r="A5" s="27" t="s">
        <v>27</v>
      </c>
      <c r="B5" s="28"/>
      <c r="C5" s="30"/>
      <c r="D5" s="30"/>
      <c r="E5" s="30"/>
      <c r="F5" s="30"/>
      <c r="G5" s="30"/>
      <c r="H5" s="30"/>
      <c r="I5" s="38"/>
      <c r="J5" s="38"/>
      <c r="K5" s="38"/>
    </row>
    <row r="6" spans="1:11" ht="15.75" thickBot="1" x14ac:dyDescent="0.3">
      <c r="A6" s="38"/>
      <c r="B6" s="38"/>
      <c r="C6" s="38"/>
      <c r="D6" s="38"/>
      <c r="E6" s="38"/>
      <c r="F6" s="38"/>
      <c r="G6" s="38"/>
      <c r="H6" s="38"/>
      <c r="I6" s="38"/>
      <c r="J6" s="38"/>
      <c r="K6" s="38"/>
    </row>
    <row r="7" spans="1:11" ht="16.5" thickBot="1" x14ac:dyDescent="0.3">
      <c r="A7" s="18" t="s">
        <v>3</v>
      </c>
      <c r="B7" s="41" t="s">
        <v>9</v>
      </c>
      <c r="C7" s="42"/>
      <c r="D7" s="40" t="s">
        <v>10</v>
      </c>
      <c r="E7" s="40"/>
      <c r="F7" s="41" t="s">
        <v>4</v>
      </c>
      <c r="G7" s="42"/>
      <c r="H7" s="40" t="s">
        <v>11</v>
      </c>
      <c r="I7" s="40"/>
      <c r="J7" s="33" t="s">
        <v>24</v>
      </c>
    </row>
    <row r="8" spans="1:11" ht="16.5" thickBot="1" x14ac:dyDescent="0.3">
      <c r="A8" s="19" t="s">
        <v>5</v>
      </c>
      <c r="B8" s="8"/>
      <c r="C8" s="9" t="s">
        <v>6</v>
      </c>
      <c r="D8" s="12"/>
      <c r="E8" s="13" t="s">
        <v>6</v>
      </c>
      <c r="F8" s="8"/>
      <c r="G8" s="9" t="s">
        <v>6</v>
      </c>
      <c r="H8" s="8"/>
      <c r="I8" s="13" t="s">
        <v>6</v>
      </c>
      <c r="J8" s="34"/>
    </row>
    <row r="9" spans="1:11" ht="16.5" thickTop="1" x14ac:dyDescent="0.25">
      <c r="A9" s="20"/>
      <c r="B9" s="5" t="s">
        <v>7</v>
      </c>
      <c r="C9" s="2" t="s">
        <v>26</v>
      </c>
      <c r="D9" s="3" t="s">
        <v>7</v>
      </c>
      <c r="E9" s="6" t="s">
        <v>26</v>
      </c>
      <c r="F9" s="5" t="s">
        <v>7</v>
      </c>
      <c r="G9" s="2" t="s">
        <v>26</v>
      </c>
      <c r="H9" s="5" t="s">
        <v>7</v>
      </c>
      <c r="I9" s="6" t="s">
        <v>26</v>
      </c>
      <c r="J9" s="35"/>
    </row>
    <row r="10" spans="1:11" ht="16.5" thickBot="1" x14ac:dyDescent="0.3">
      <c r="A10" s="21"/>
      <c r="B10" s="14"/>
      <c r="C10" s="15" t="s">
        <v>8</v>
      </c>
      <c r="D10" s="16"/>
      <c r="E10" s="17" t="s">
        <v>8</v>
      </c>
      <c r="F10" s="14"/>
      <c r="G10" s="15" t="s">
        <v>8</v>
      </c>
      <c r="H10" s="14" t="s">
        <v>3</v>
      </c>
      <c r="I10" s="17" t="s">
        <v>8</v>
      </c>
      <c r="J10" s="37" t="s">
        <v>25</v>
      </c>
    </row>
    <row r="11" spans="1:11" ht="15.75" x14ac:dyDescent="0.25">
      <c r="A11" s="22" t="s">
        <v>15</v>
      </c>
      <c r="B11" s="10">
        <f>SUM(D11+F11+H11)</f>
        <v>11987</v>
      </c>
      <c r="C11" s="11">
        <f>SUM(E11+G11+I11)</f>
        <v>3865</v>
      </c>
      <c r="D11" s="4">
        <v>2509</v>
      </c>
      <c r="E11" s="7">
        <v>782</v>
      </c>
      <c r="F11" s="10">
        <v>1202</v>
      </c>
      <c r="G11" s="11">
        <v>1190</v>
      </c>
      <c r="H11" s="10">
        <v>8276</v>
      </c>
      <c r="I11" s="10">
        <v>1893</v>
      </c>
      <c r="J11" s="36">
        <v>16856</v>
      </c>
    </row>
    <row r="12" spans="1:11" ht="15.75" x14ac:dyDescent="0.25">
      <c r="A12" s="23" t="s">
        <v>0</v>
      </c>
      <c r="B12" s="10">
        <f t="shared" ref="B12:B22" si="0">SUM(D12+F12+H12)</f>
        <v>3726</v>
      </c>
      <c r="C12" s="11">
        <f t="shared" ref="C12:C22" si="1">SUM(E12+G12+I12)</f>
        <v>1228</v>
      </c>
      <c r="D12" s="4">
        <v>1016</v>
      </c>
      <c r="E12" s="7">
        <v>226</v>
      </c>
      <c r="F12" s="10">
        <v>227</v>
      </c>
      <c r="G12" s="11">
        <v>227</v>
      </c>
      <c r="H12" s="10">
        <v>2483</v>
      </c>
      <c r="I12" s="10">
        <v>775</v>
      </c>
      <c r="J12" s="36">
        <v>3528</v>
      </c>
    </row>
    <row r="13" spans="1:11" ht="15.75" x14ac:dyDescent="0.25">
      <c r="A13" s="23" t="s">
        <v>1</v>
      </c>
      <c r="B13" s="10">
        <f t="shared" si="0"/>
        <v>7761</v>
      </c>
      <c r="C13" s="11">
        <f t="shared" si="1"/>
        <v>2085</v>
      </c>
      <c r="D13" s="4">
        <v>1569</v>
      </c>
      <c r="E13" s="7">
        <v>421</v>
      </c>
      <c r="F13" s="10">
        <v>942</v>
      </c>
      <c r="G13" s="11">
        <v>927</v>
      </c>
      <c r="H13" s="10">
        <v>5250</v>
      </c>
      <c r="I13" s="10">
        <v>737</v>
      </c>
      <c r="J13" s="36">
        <v>7155</v>
      </c>
    </row>
    <row r="14" spans="1:11" ht="15.75" x14ac:dyDescent="0.25">
      <c r="A14" s="23" t="s">
        <v>2</v>
      </c>
      <c r="B14" s="10">
        <f t="shared" si="0"/>
        <v>9754</v>
      </c>
      <c r="C14" s="11">
        <f t="shared" si="1"/>
        <v>2085</v>
      </c>
      <c r="D14" s="4">
        <v>1354</v>
      </c>
      <c r="E14" s="7">
        <v>325</v>
      </c>
      <c r="F14" s="10">
        <v>661</v>
      </c>
      <c r="G14" s="11">
        <v>646</v>
      </c>
      <c r="H14" s="10">
        <v>7739</v>
      </c>
      <c r="I14" s="10">
        <v>1114</v>
      </c>
      <c r="J14" s="36">
        <v>9659</v>
      </c>
    </row>
    <row r="15" spans="1:11" ht="15.75" x14ac:dyDescent="0.25">
      <c r="A15" s="23" t="s">
        <v>16</v>
      </c>
      <c r="B15" s="10">
        <f t="shared" si="0"/>
        <v>6517</v>
      </c>
      <c r="C15" s="11">
        <f t="shared" si="1"/>
        <v>1397</v>
      </c>
      <c r="D15" s="4">
        <v>915</v>
      </c>
      <c r="E15" s="7">
        <v>282</v>
      </c>
      <c r="F15" s="10">
        <v>468</v>
      </c>
      <c r="G15" s="11">
        <v>459</v>
      </c>
      <c r="H15" s="10">
        <v>5134</v>
      </c>
      <c r="I15" s="10">
        <v>656</v>
      </c>
      <c r="J15" s="36">
        <v>7010</v>
      </c>
    </row>
    <row r="16" spans="1:11" ht="15.75" x14ac:dyDescent="0.25">
      <c r="A16" s="23" t="s">
        <v>17</v>
      </c>
      <c r="B16" s="10">
        <f t="shared" si="0"/>
        <v>2239</v>
      </c>
      <c r="C16" s="11">
        <f t="shared" si="1"/>
        <v>646</v>
      </c>
      <c r="D16" s="4">
        <v>557</v>
      </c>
      <c r="E16" s="7">
        <v>134</v>
      </c>
      <c r="F16" s="10">
        <v>167</v>
      </c>
      <c r="G16" s="11">
        <v>167</v>
      </c>
      <c r="H16" s="10">
        <v>1515</v>
      </c>
      <c r="I16" s="10">
        <v>345</v>
      </c>
      <c r="J16" s="36">
        <v>2453</v>
      </c>
    </row>
    <row r="17" spans="1:10" ht="15.75" x14ac:dyDescent="0.25">
      <c r="A17" s="23" t="s">
        <v>18</v>
      </c>
      <c r="B17" s="10">
        <f t="shared" si="0"/>
        <v>6437</v>
      </c>
      <c r="C17" s="11">
        <f t="shared" si="1"/>
        <v>1780</v>
      </c>
      <c r="D17" s="4">
        <v>961</v>
      </c>
      <c r="E17" s="7">
        <v>248</v>
      </c>
      <c r="F17" s="10">
        <v>538</v>
      </c>
      <c r="G17" s="11">
        <v>531</v>
      </c>
      <c r="H17" s="10">
        <v>4938</v>
      </c>
      <c r="I17" s="10">
        <v>1001</v>
      </c>
      <c r="J17" s="36">
        <v>4605</v>
      </c>
    </row>
    <row r="18" spans="1:10" ht="15.75" x14ac:dyDescent="0.25">
      <c r="A18" s="23" t="s">
        <v>19</v>
      </c>
      <c r="B18" s="10">
        <f t="shared" si="0"/>
        <v>2301</v>
      </c>
      <c r="C18" s="11">
        <f t="shared" si="1"/>
        <v>747</v>
      </c>
      <c r="D18" s="4">
        <v>189</v>
      </c>
      <c r="E18" s="7">
        <v>54</v>
      </c>
      <c r="F18" s="10">
        <v>250</v>
      </c>
      <c r="G18" s="11">
        <v>248</v>
      </c>
      <c r="H18" s="10">
        <v>1862</v>
      </c>
      <c r="I18" s="10">
        <v>445</v>
      </c>
      <c r="J18" s="36">
        <v>2683</v>
      </c>
    </row>
    <row r="19" spans="1:10" ht="15.75" x14ac:dyDescent="0.25">
      <c r="A19" s="23" t="s">
        <v>20</v>
      </c>
      <c r="B19" s="10">
        <f t="shared" si="0"/>
        <v>3674</v>
      </c>
      <c r="C19" s="11">
        <f t="shared" si="1"/>
        <v>1068</v>
      </c>
      <c r="D19" s="4">
        <v>625</v>
      </c>
      <c r="E19" s="7">
        <v>198</v>
      </c>
      <c r="F19" s="10">
        <v>426</v>
      </c>
      <c r="G19" s="11">
        <v>425</v>
      </c>
      <c r="H19" s="10">
        <v>2623</v>
      </c>
      <c r="I19" s="10">
        <v>445</v>
      </c>
      <c r="J19" s="36">
        <v>3707</v>
      </c>
    </row>
    <row r="20" spans="1:10" ht="15.75" x14ac:dyDescent="0.25">
      <c r="A20" s="23" t="s">
        <v>21</v>
      </c>
      <c r="B20" s="10">
        <f t="shared" si="0"/>
        <v>3589</v>
      </c>
      <c r="C20" s="11">
        <f t="shared" si="1"/>
        <v>996</v>
      </c>
      <c r="D20" s="4">
        <v>458</v>
      </c>
      <c r="E20" s="7">
        <v>162</v>
      </c>
      <c r="F20" s="10">
        <v>265</v>
      </c>
      <c r="G20" s="11">
        <v>264</v>
      </c>
      <c r="H20" s="10">
        <v>2866</v>
      </c>
      <c r="I20" s="10">
        <v>570</v>
      </c>
      <c r="J20" s="36">
        <v>2887</v>
      </c>
    </row>
    <row r="21" spans="1:10" ht="15.75" x14ac:dyDescent="0.25">
      <c r="A21" s="23" t="s">
        <v>22</v>
      </c>
      <c r="B21" s="10">
        <f t="shared" si="0"/>
        <v>4856</v>
      </c>
      <c r="C21" s="11">
        <f t="shared" si="1"/>
        <v>1443</v>
      </c>
      <c r="D21" s="4">
        <v>1156</v>
      </c>
      <c r="E21" s="7">
        <v>259</v>
      </c>
      <c r="F21" s="10">
        <v>567</v>
      </c>
      <c r="G21" s="11">
        <v>560</v>
      </c>
      <c r="H21" s="10">
        <v>3133</v>
      </c>
      <c r="I21" s="10">
        <v>624</v>
      </c>
      <c r="J21" s="36">
        <v>4896</v>
      </c>
    </row>
    <row r="22" spans="1:10" ht="16.5" thickBot="1" x14ac:dyDescent="0.3">
      <c r="A22" s="24" t="s">
        <v>23</v>
      </c>
      <c r="B22" s="10">
        <f t="shared" si="0"/>
        <v>5985</v>
      </c>
      <c r="C22" s="11">
        <f t="shared" si="1"/>
        <v>1554</v>
      </c>
      <c r="D22" s="4">
        <v>1259</v>
      </c>
      <c r="E22" s="7">
        <v>327</v>
      </c>
      <c r="F22" s="10">
        <v>708</v>
      </c>
      <c r="G22" s="11">
        <v>703</v>
      </c>
      <c r="H22" s="10">
        <v>4018</v>
      </c>
      <c r="I22" s="10">
        <v>524</v>
      </c>
      <c r="J22" s="36">
        <v>7327</v>
      </c>
    </row>
    <row r="23" spans="1:10" ht="19.5" thickBot="1" x14ac:dyDescent="0.35">
      <c r="A23" s="39" t="s">
        <v>12</v>
      </c>
      <c r="B23" s="25">
        <f>SUM(B11:B22)</f>
        <v>68826</v>
      </c>
      <c r="C23" s="25">
        <f>SUM(C11:C22)</f>
        <v>18894</v>
      </c>
      <c r="D23" s="25">
        <f>SUM(D11:D22)</f>
        <v>12568</v>
      </c>
      <c r="E23" s="25">
        <f t="shared" ref="E23:J23" si="2">SUM(E11:E22)</f>
        <v>3418</v>
      </c>
      <c r="F23" s="25">
        <f t="shared" si="2"/>
        <v>6421</v>
      </c>
      <c r="G23" s="25">
        <f t="shared" si="2"/>
        <v>6347</v>
      </c>
      <c r="H23" s="25">
        <f t="shared" si="2"/>
        <v>49837</v>
      </c>
      <c r="I23" s="32">
        <f t="shared" si="2"/>
        <v>9129</v>
      </c>
      <c r="J23" s="25">
        <f t="shared" si="2"/>
        <v>72766</v>
      </c>
    </row>
    <row r="27" spans="1:10" ht="15.75" thickBot="1" x14ac:dyDescent="0.3">
      <c r="A27" s="38" t="s">
        <v>28</v>
      </c>
      <c r="B27" s="38"/>
      <c r="C27" s="38"/>
      <c r="D27" s="38"/>
      <c r="E27" s="38"/>
      <c r="F27" s="38"/>
      <c r="G27" s="38"/>
      <c r="H27" s="38"/>
      <c r="I27" s="38"/>
      <c r="J27" s="38"/>
    </row>
    <row r="28" spans="1:10" ht="16.5" thickBot="1" x14ac:dyDescent="0.3">
      <c r="A28" s="18" t="s">
        <v>3</v>
      </c>
      <c r="B28" s="43" t="s">
        <v>9</v>
      </c>
      <c r="C28" s="44"/>
      <c r="D28" s="43" t="s">
        <v>10</v>
      </c>
      <c r="E28" s="44"/>
      <c r="F28" s="45" t="s">
        <v>4</v>
      </c>
      <c r="G28" s="46"/>
      <c r="H28" s="47" t="s">
        <v>11</v>
      </c>
      <c r="I28" s="47"/>
      <c r="J28" s="33" t="s">
        <v>29</v>
      </c>
    </row>
    <row r="29" spans="1:10" ht="16.5" thickBot="1" x14ac:dyDescent="0.3">
      <c r="A29" s="19" t="s">
        <v>5</v>
      </c>
      <c r="B29" s="8"/>
      <c r="C29" s="9" t="s">
        <v>6</v>
      </c>
      <c r="D29" s="12"/>
      <c r="E29" s="13" t="s">
        <v>6</v>
      </c>
      <c r="F29" s="8"/>
      <c r="G29" s="9" t="s">
        <v>6</v>
      </c>
      <c r="H29" s="8"/>
      <c r="I29" s="13" t="s">
        <v>6</v>
      </c>
      <c r="J29" s="34"/>
    </row>
    <row r="30" spans="1:10" ht="16.5" thickTop="1" x14ac:dyDescent="0.25">
      <c r="A30" s="20"/>
      <c r="B30" s="5" t="s">
        <v>7</v>
      </c>
      <c r="C30" s="2" t="s">
        <v>30</v>
      </c>
      <c r="D30" s="3" t="s">
        <v>7</v>
      </c>
      <c r="E30" s="6" t="s">
        <v>30</v>
      </c>
      <c r="F30" s="5" t="s">
        <v>7</v>
      </c>
      <c r="G30" s="2" t="s">
        <v>30</v>
      </c>
      <c r="H30" s="5" t="s">
        <v>7</v>
      </c>
      <c r="I30" s="6" t="s">
        <v>30</v>
      </c>
      <c r="J30" s="35"/>
    </row>
    <row r="31" spans="1:10" ht="16.5" thickBot="1" x14ac:dyDescent="0.3">
      <c r="A31" s="21"/>
      <c r="B31" s="14"/>
      <c r="C31" s="15" t="s">
        <v>8</v>
      </c>
      <c r="D31" s="16"/>
      <c r="E31" s="17" t="s">
        <v>8</v>
      </c>
      <c r="F31" s="14"/>
      <c r="G31" s="15" t="s">
        <v>8</v>
      </c>
      <c r="H31" s="14" t="s">
        <v>3</v>
      </c>
      <c r="I31" s="17" t="s">
        <v>8</v>
      </c>
      <c r="J31" s="37" t="s">
        <v>31</v>
      </c>
    </row>
    <row r="32" spans="1:10" ht="15.75" x14ac:dyDescent="0.25">
      <c r="A32" s="22" t="s">
        <v>32</v>
      </c>
      <c r="B32" s="48">
        <f>SUM(D32+F32+H32)</f>
        <v>11602</v>
      </c>
      <c r="C32" s="49">
        <f>SUM(E32+G32+I32)</f>
        <v>3743</v>
      </c>
      <c r="D32" s="50">
        <v>2388</v>
      </c>
      <c r="E32" s="51">
        <v>734</v>
      </c>
      <c r="F32" s="48">
        <v>1153</v>
      </c>
      <c r="G32" s="49">
        <v>1117</v>
      </c>
      <c r="H32" s="48">
        <v>8061</v>
      </c>
      <c r="I32" s="48">
        <v>1892</v>
      </c>
      <c r="J32" s="36">
        <v>16607</v>
      </c>
    </row>
    <row r="33" spans="1:10" ht="15.75" x14ac:dyDescent="0.25">
      <c r="A33" s="23" t="s">
        <v>33</v>
      </c>
      <c r="B33" s="10">
        <f t="shared" ref="B33:C43" si="3">SUM(D33+F33+H33)</f>
        <v>3720</v>
      </c>
      <c r="C33" s="11">
        <f t="shared" si="3"/>
        <v>1199</v>
      </c>
      <c r="D33" s="4">
        <v>1003</v>
      </c>
      <c r="E33" s="7">
        <v>225</v>
      </c>
      <c r="F33" s="10">
        <v>225</v>
      </c>
      <c r="G33" s="11">
        <v>225</v>
      </c>
      <c r="H33" s="10">
        <v>2492</v>
      </c>
      <c r="I33" s="10">
        <v>749</v>
      </c>
      <c r="J33" s="36">
        <v>3397</v>
      </c>
    </row>
    <row r="34" spans="1:10" ht="15.75" x14ac:dyDescent="0.25">
      <c r="A34" s="23" t="s">
        <v>34</v>
      </c>
      <c r="B34" s="10">
        <f t="shared" si="3"/>
        <v>7577</v>
      </c>
      <c r="C34" s="11">
        <f t="shared" si="3"/>
        <v>2102</v>
      </c>
      <c r="D34" s="4">
        <v>1559</v>
      </c>
      <c r="E34" s="7">
        <v>463</v>
      </c>
      <c r="F34" s="10">
        <v>945</v>
      </c>
      <c r="G34" s="11">
        <v>935</v>
      </c>
      <c r="H34" s="10">
        <v>5073</v>
      </c>
      <c r="I34" s="10">
        <v>704</v>
      </c>
      <c r="J34" s="36">
        <v>7153</v>
      </c>
    </row>
    <row r="35" spans="1:10" ht="15.75" x14ac:dyDescent="0.25">
      <c r="A35" s="23" t="s">
        <v>35</v>
      </c>
      <c r="B35" s="10">
        <f t="shared" si="3"/>
        <v>9622</v>
      </c>
      <c r="C35" s="11">
        <f t="shared" si="3"/>
        <v>2127</v>
      </c>
      <c r="D35" s="4">
        <v>1348</v>
      </c>
      <c r="E35" s="7">
        <v>329</v>
      </c>
      <c r="F35" s="10">
        <v>673</v>
      </c>
      <c r="G35" s="11">
        <v>670</v>
      </c>
      <c r="H35" s="10">
        <v>7601</v>
      </c>
      <c r="I35" s="10">
        <v>1128</v>
      </c>
      <c r="J35" s="36">
        <v>9873</v>
      </c>
    </row>
    <row r="36" spans="1:10" ht="15.75" x14ac:dyDescent="0.25">
      <c r="A36" s="23" t="s">
        <v>36</v>
      </c>
      <c r="B36" s="10">
        <f t="shared" si="3"/>
        <v>6480</v>
      </c>
      <c r="C36" s="11">
        <f t="shared" si="3"/>
        <v>1396</v>
      </c>
      <c r="D36" s="4">
        <v>905</v>
      </c>
      <c r="E36" s="7">
        <v>273</v>
      </c>
      <c r="F36" s="10">
        <v>465</v>
      </c>
      <c r="G36" s="11">
        <v>461</v>
      </c>
      <c r="H36" s="10">
        <v>5110</v>
      </c>
      <c r="I36" s="10">
        <v>662</v>
      </c>
      <c r="J36" s="36">
        <v>7058</v>
      </c>
    </row>
    <row r="37" spans="1:10" ht="15.75" x14ac:dyDescent="0.25">
      <c r="A37" s="23" t="s">
        <v>37</v>
      </c>
      <c r="B37" s="10">
        <f t="shared" si="3"/>
        <v>2209</v>
      </c>
      <c r="C37" s="11">
        <f t="shared" si="3"/>
        <v>646</v>
      </c>
      <c r="D37" s="4">
        <v>551</v>
      </c>
      <c r="E37" s="7">
        <v>133</v>
      </c>
      <c r="F37" s="10">
        <v>165</v>
      </c>
      <c r="G37" s="11">
        <v>164</v>
      </c>
      <c r="H37" s="10">
        <v>1493</v>
      </c>
      <c r="I37" s="10">
        <v>349</v>
      </c>
      <c r="J37" s="36">
        <v>2406</v>
      </c>
    </row>
    <row r="38" spans="1:10" ht="15.75" x14ac:dyDescent="0.25">
      <c r="A38" s="23" t="s">
        <v>38</v>
      </c>
      <c r="B38" s="10">
        <f t="shared" si="3"/>
        <v>6383</v>
      </c>
      <c r="C38" s="11">
        <f t="shared" si="3"/>
        <v>1763</v>
      </c>
      <c r="D38" s="4">
        <v>951</v>
      </c>
      <c r="E38" s="7">
        <v>244</v>
      </c>
      <c r="F38" s="10">
        <v>533</v>
      </c>
      <c r="G38" s="11">
        <v>525</v>
      </c>
      <c r="H38" s="10">
        <v>4899</v>
      </c>
      <c r="I38" s="10">
        <v>994</v>
      </c>
      <c r="J38" s="36">
        <v>4573</v>
      </c>
    </row>
    <row r="39" spans="1:10" ht="15.75" x14ac:dyDescent="0.25">
      <c r="A39" s="23" t="s">
        <v>39</v>
      </c>
      <c r="B39" s="10">
        <f t="shared" si="3"/>
        <v>2282</v>
      </c>
      <c r="C39" s="11">
        <f t="shared" si="3"/>
        <v>745</v>
      </c>
      <c r="D39" s="4">
        <v>188</v>
      </c>
      <c r="E39" s="7">
        <v>54</v>
      </c>
      <c r="F39" s="10">
        <v>251</v>
      </c>
      <c r="G39" s="11">
        <v>249</v>
      </c>
      <c r="H39" s="10">
        <v>1843</v>
      </c>
      <c r="I39" s="10">
        <v>442</v>
      </c>
      <c r="J39" s="36">
        <v>2665</v>
      </c>
    </row>
    <row r="40" spans="1:10" ht="15.75" x14ac:dyDescent="0.25">
      <c r="A40" s="23" t="s">
        <v>40</v>
      </c>
      <c r="B40" s="10">
        <f t="shared" si="3"/>
        <v>3662</v>
      </c>
      <c r="C40" s="11">
        <f t="shared" si="3"/>
        <v>1056</v>
      </c>
      <c r="D40" s="4">
        <v>615</v>
      </c>
      <c r="E40" s="7">
        <v>189</v>
      </c>
      <c r="F40" s="10">
        <v>425</v>
      </c>
      <c r="G40" s="11">
        <v>423</v>
      </c>
      <c r="H40" s="10">
        <v>2622</v>
      </c>
      <c r="I40" s="10">
        <v>444</v>
      </c>
      <c r="J40" s="36">
        <v>3820</v>
      </c>
    </row>
    <row r="41" spans="1:10" ht="15.75" x14ac:dyDescent="0.25">
      <c r="A41" s="23" t="s">
        <v>41</v>
      </c>
      <c r="B41" s="10">
        <f t="shared" si="3"/>
        <v>3574</v>
      </c>
      <c r="C41" s="11">
        <f t="shared" si="3"/>
        <v>971</v>
      </c>
      <c r="D41" s="4">
        <v>453</v>
      </c>
      <c r="E41" s="7">
        <v>161</v>
      </c>
      <c r="F41" s="10">
        <v>259</v>
      </c>
      <c r="G41" s="11">
        <v>258</v>
      </c>
      <c r="H41" s="10">
        <v>2862</v>
      </c>
      <c r="I41" s="10">
        <v>552</v>
      </c>
      <c r="J41" s="36">
        <v>2777</v>
      </c>
    </row>
    <row r="42" spans="1:10" ht="15.75" x14ac:dyDescent="0.25">
      <c r="A42" s="23" t="s">
        <v>42</v>
      </c>
      <c r="B42" s="10">
        <f t="shared" si="3"/>
        <v>4777</v>
      </c>
      <c r="C42" s="11">
        <f t="shared" si="3"/>
        <v>1383</v>
      </c>
      <c r="D42" s="4">
        <v>1153</v>
      </c>
      <c r="E42" s="7">
        <v>269</v>
      </c>
      <c r="F42" s="10">
        <v>543</v>
      </c>
      <c r="G42" s="11">
        <v>537</v>
      </c>
      <c r="H42" s="10">
        <v>3081</v>
      </c>
      <c r="I42" s="10">
        <v>577</v>
      </c>
      <c r="J42" s="36">
        <v>4920</v>
      </c>
    </row>
    <row r="43" spans="1:10" ht="16.5" thickBot="1" x14ac:dyDescent="0.3">
      <c r="A43" s="24" t="s">
        <v>43</v>
      </c>
      <c r="B43" s="10">
        <f t="shared" si="3"/>
        <v>5932</v>
      </c>
      <c r="C43" s="11">
        <f t="shared" si="3"/>
        <v>1534</v>
      </c>
      <c r="D43" s="4">
        <v>1246</v>
      </c>
      <c r="E43" s="7">
        <v>322</v>
      </c>
      <c r="F43" s="10">
        <v>694</v>
      </c>
      <c r="G43" s="11">
        <v>688</v>
      </c>
      <c r="H43" s="10">
        <v>3992</v>
      </c>
      <c r="I43" s="10">
        <v>524</v>
      </c>
      <c r="J43" s="36">
        <v>7316</v>
      </c>
    </row>
    <row r="44" spans="1:10" ht="19.5" thickBot="1" x14ac:dyDescent="0.35">
      <c r="A44" s="52" t="s">
        <v>12</v>
      </c>
      <c r="B44" s="25">
        <f>SUM(B32:B43)</f>
        <v>67820</v>
      </c>
      <c r="C44" s="25">
        <f>SUM(C32:C43)</f>
        <v>18665</v>
      </c>
      <c r="D44" s="25">
        <f>SUM(D32:D43)</f>
        <v>12360</v>
      </c>
      <c r="E44" s="25">
        <f t="shared" ref="E44:J44" si="4">SUM(E32:E43)</f>
        <v>3396</v>
      </c>
      <c r="F44" s="25">
        <f t="shared" si="4"/>
        <v>6331</v>
      </c>
      <c r="G44" s="25">
        <f t="shared" si="4"/>
        <v>6252</v>
      </c>
      <c r="H44" s="25">
        <f t="shared" si="4"/>
        <v>49129</v>
      </c>
      <c r="I44" s="32">
        <f t="shared" si="4"/>
        <v>9017</v>
      </c>
      <c r="J44" s="25">
        <f t="shared" si="4"/>
        <v>72565</v>
      </c>
    </row>
    <row r="45" spans="1:10" x14ac:dyDescent="0.25">
      <c r="A45" s="26"/>
      <c r="B45" s="26"/>
      <c r="C45" s="26"/>
      <c r="D45" s="26"/>
      <c r="E45" s="26"/>
      <c r="F45" s="26"/>
      <c r="G45" s="26"/>
      <c r="H45" s="26"/>
      <c r="I45" s="26"/>
      <c r="J45" s="26"/>
    </row>
    <row r="48" spans="1:10" ht="19.5" thickBot="1" x14ac:dyDescent="0.35">
      <c r="A48" s="26"/>
      <c r="B48" s="26"/>
      <c r="C48" s="26"/>
      <c r="D48" s="53" t="s">
        <v>44</v>
      </c>
      <c r="E48" s="53"/>
      <c r="F48" s="26"/>
      <c r="G48" s="26"/>
      <c r="H48" s="26"/>
      <c r="I48" s="26"/>
      <c r="J48" s="26"/>
    </row>
    <row r="49" spans="1:10" ht="16.5" thickBot="1" x14ac:dyDescent="0.3">
      <c r="A49" s="54" t="s">
        <v>3</v>
      </c>
      <c r="B49" s="55" t="s">
        <v>45</v>
      </c>
      <c r="C49" s="56"/>
      <c r="D49" s="57" t="s">
        <v>46</v>
      </c>
      <c r="E49" s="58"/>
      <c r="F49" s="59" t="s">
        <v>4</v>
      </c>
      <c r="G49" s="56"/>
      <c r="H49" s="59" t="s">
        <v>11</v>
      </c>
      <c r="I49" s="60"/>
      <c r="J49" s="61"/>
    </row>
    <row r="50" spans="1:10" ht="15.75" x14ac:dyDescent="0.25">
      <c r="A50" s="62" t="s">
        <v>5</v>
      </c>
      <c r="B50" s="63"/>
      <c r="C50" s="64" t="s">
        <v>6</v>
      </c>
      <c r="D50" s="64"/>
      <c r="E50" s="64" t="s">
        <v>6</v>
      </c>
      <c r="F50" s="64"/>
      <c r="G50" s="64" t="s">
        <v>6</v>
      </c>
      <c r="H50" s="64"/>
      <c r="I50" s="65" t="s">
        <v>6</v>
      </c>
      <c r="J50" s="66" t="s">
        <v>47</v>
      </c>
    </row>
    <row r="51" spans="1:10" ht="15.75" x14ac:dyDescent="0.25">
      <c r="A51" s="67"/>
      <c r="B51" s="68" t="s">
        <v>7</v>
      </c>
      <c r="C51" s="69" t="s">
        <v>30</v>
      </c>
      <c r="D51" s="70" t="s">
        <v>7</v>
      </c>
      <c r="E51" s="69" t="s">
        <v>30</v>
      </c>
      <c r="F51" s="70" t="s">
        <v>7</v>
      </c>
      <c r="G51" s="69" t="s">
        <v>30</v>
      </c>
      <c r="H51" s="70" t="s">
        <v>7</v>
      </c>
      <c r="I51" s="71" t="s">
        <v>30</v>
      </c>
      <c r="J51" s="72" t="s">
        <v>48</v>
      </c>
    </row>
    <row r="52" spans="1:10" ht="16.5" thickBot="1" x14ac:dyDescent="0.3">
      <c r="A52" s="67"/>
      <c r="B52" s="73"/>
      <c r="C52" s="74" t="s">
        <v>8</v>
      </c>
      <c r="D52" s="74"/>
      <c r="E52" s="74" t="s">
        <v>8</v>
      </c>
      <c r="F52" s="74"/>
      <c r="G52" s="74" t="s">
        <v>8</v>
      </c>
      <c r="H52" s="74" t="s">
        <v>3</v>
      </c>
      <c r="I52" s="75" t="s">
        <v>8</v>
      </c>
      <c r="J52" s="76"/>
    </row>
    <row r="53" spans="1:10" ht="15.75" x14ac:dyDescent="0.25">
      <c r="A53" s="77" t="s">
        <v>49</v>
      </c>
      <c r="B53" s="78">
        <f>SUM(B54:B65)</f>
        <v>68826</v>
      </c>
      <c r="C53" s="78">
        <f t="shared" ref="C53:I53" si="5">SUM(C54:C65)</f>
        <v>18894</v>
      </c>
      <c r="D53" s="79">
        <f t="shared" si="5"/>
        <v>12568</v>
      </c>
      <c r="E53" s="78">
        <f t="shared" si="5"/>
        <v>3418</v>
      </c>
      <c r="F53" s="79">
        <f t="shared" si="5"/>
        <v>6421</v>
      </c>
      <c r="G53" s="78">
        <f t="shared" si="5"/>
        <v>6347</v>
      </c>
      <c r="H53" s="79">
        <f t="shared" si="5"/>
        <v>49837</v>
      </c>
      <c r="I53" s="80">
        <f t="shared" si="5"/>
        <v>9129</v>
      </c>
      <c r="J53" s="81">
        <f>SUM(J54:J65)</f>
        <v>72597</v>
      </c>
    </row>
    <row r="54" spans="1:10" ht="15.75" x14ac:dyDescent="0.25">
      <c r="A54" s="82" t="s">
        <v>50</v>
      </c>
      <c r="B54" s="83">
        <f>D54+F54+H54</f>
        <v>3726</v>
      </c>
      <c r="C54" s="83">
        <f>E54+G54+I54</f>
        <v>1228</v>
      </c>
      <c r="D54" s="84">
        <v>1016</v>
      </c>
      <c r="E54" s="83">
        <v>226</v>
      </c>
      <c r="F54" s="84">
        <v>227</v>
      </c>
      <c r="G54" s="83">
        <v>227</v>
      </c>
      <c r="H54" s="84">
        <v>2483</v>
      </c>
      <c r="I54" s="85">
        <v>775</v>
      </c>
      <c r="J54" s="86">
        <v>3582</v>
      </c>
    </row>
    <row r="55" spans="1:10" ht="15.75" x14ac:dyDescent="0.25">
      <c r="A55" s="82" t="s">
        <v>51</v>
      </c>
      <c r="B55" s="83">
        <f t="shared" ref="B55:C65" si="6">D55+F55+H55</f>
        <v>3589</v>
      </c>
      <c r="C55" s="83">
        <f t="shared" si="6"/>
        <v>996</v>
      </c>
      <c r="D55" s="84">
        <v>458</v>
      </c>
      <c r="E55" s="83">
        <v>162</v>
      </c>
      <c r="F55" s="84">
        <v>265</v>
      </c>
      <c r="G55" s="83">
        <v>264</v>
      </c>
      <c r="H55" s="84">
        <v>2866</v>
      </c>
      <c r="I55" s="85">
        <v>570</v>
      </c>
      <c r="J55" s="86">
        <v>2766</v>
      </c>
    </row>
    <row r="56" spans="1:10" ht="15.75" x14ac:dyDescent="0.25">
      <c r="A56" s="82" t="s">
        <v>52</v>
      </c>
      <c r="B56" s="83">
        <f t="shared" si="6"/>
        <v>5985</v>
      </c>
      <c r="C56" s="83">
        <f t="shared" si="6"/>
        <v>1554</v>
      </c>
      <c r="D56" s="84">
        <v>1259</v>
      </c>
      <c r="E56" s="83">
        <v>327</v>
      </c>
      <c r="F56" s="84">
        <v>708</v>
      </c>
      <c r="G56" s="83">
        <v>703</v>
      </c>
      <c r="H56" s="84">
        <v>4018</v>
      </c>
      <c r="I56" s="85">
        <v>524</v>
      </c>
      <c r="J56" s="86">
        <v>7393</v>
      </c>
    </row>
    <row r="57" spans="1:10" ht="15.75" x14ac:dyDescent="0.25">
      <c r="A57" s="82" t="s">
        <v>53</v>
      </c>
      <c r="B57" s="83">
        <f t="shared" si="6"/>
        <v>9754</v>
      </c>
      <c r="C57" s="83">
        <f t="shared" si="6"/>
        <v>2085</v>
      </c>
      <c r="D57" s="84">
        <v>1354</v>
      </c>
      <c r="E57" s="83">
        <v>325</v>
      </c>
      <c r="F57" s="84">
        <v>661</v>
      </c>
      <c r="G57" s="83">
        <v>646</v>
      </c>
      <c r="H57" s="84">
        <v>7739</v>
      </c>
      <c r="I57" s="85">
        <v>1114</v>
      </c>
      <c r="J57" s="86">
        <v>10048</v>
      </c>
    </row>
    <row r="58" spans="1:10" ht="15.75" x14ac:dyDescent="0.25">
      <c r="A58" s="82" t="s">
        <v>54</v>
      </c>
      <c r="B58" s="83">
        <f t="shared" si="6"/>
        <v>7761</v>
      </c>
      <c r="C58" s="83">
        <f t="shared" si="6"/>
        <v>2085</v>
      </c>
      <c r="D58" s="84">
        <v>1569</v>
      </c>
      <c r="E58" s="83">
        <v>421</v>
      </c>
      <c r="F58" s="84">
        <v>942</v>
      </c>
      <c r="G58" s="83">
        <v>927</v>
      </c>
      <c r="H58" s="84">
        <v>5250</v>
      </c>
      <c r="I58" s="85">
        <v>737</v>
      </c>
      <c r="J58" s="86">
        <v>7141</v>
      </c>
    </row>
    <row r="59" spans="1:10" ht="15.75" x14ac:dyDescent="0.25">
      <c r="A59" s="82" t="s">
        <v>55</v>
      </c>
      <c r="B59" s="83">
        <f t="shared" si="6"/>
        <v>2239</v>
      </c>
      <c r="C59" s="83">
        <f t="shared" si="6"/>
        <v>646</v>
      </c>
      <c r="D59" s="84">
        <v>557</v>
      </c>
      <c r="E59" s="83">
        <v>134</v>
      </c>
      <c r="F59" s="84">
        <v>167</v>
      </c>
      <c r="G59" s="83">
        <v>167</v>
      </c>
      <c r="H59" s="84">
        <v>1515</v>
      </c>
      <c r="I59" s="85">
        <v>345</v>
      </c>
      <c r="J59" s="86">
        <v>2356</v>
      </c>
    </row>
    <row r="60" spans="1:10" ht="15.75" x14ac:dyDescent="0.25">
      <c r="A60" s="82" t="s">
        <v>56</v>
      </c>
      <c r="B60" s="83">
        <f t="shared" si="6"/>
        <v>6517</v>
      </c>
      <c r="C60" s="83">
        <f t="shared" si="6"/>
        <v>1397</v>
      </c>
      <c r="D60" s="84">
        <v>915</v>
      </c>
      <c r="E60" s="83">
        <v>282</v>
      </c>
      <c r="F60" s="84">
        <v>468</v>
      </c>
      <c r="G60" s="83">
        <v>459</v>
      </c>
      <c r="H60" s="84">
        <v>5134</v>
      </c>
      <c r="I60" s="85">
        <v>656</v>
      </c>
      <c r="J60" s="86">
        <v>7065</v>
      </c>
    </row>
    <row r="61" spans="1:10" ht="15.75" x14ac:dyDescent="0.25">
      <c r="A61" s="82" t="s">
        <v>57</v>
      </c>
      <c r="B61" s="83">
        <f t="shared" si="6"/>
        <v>2301</v>
      </c>
      <c r="C61" s="83">
        <f t="shared" si="6"/>
        <v>747</v>
      </c>
      <c r="D61" s="84">
        <v>189</v>
      </c>
      <c r="E61" s="83">
        <v>54</v>
      </c>
      <c r="F61" s="84">
        <v>250</v>
      </c>
      <c r="G61" s="83">
        <v>248</v>
      </c>
      <c r="H61" s="84">
        <v>1862</v>
      </c>
      <c r="I61" s="85">
        <v>445</v>
      </c>
      <c r="J61" s="86">
        <v>2683</v>
      </c>
    </row>
    <row r="62" spans="1:10" ht="15.75" x14ac:dyDescent="0.25">
      <c r="A62" s="82" t="s">
        <v>58</v>
      </c>
      <c r="B62" s="83">
        <f t="shared" si="6"/>
        <v>3674</v>
      </c>
      <c r="C62" s="83">
        <f t="shared" si="6"/>
        <v>1068</v>
      </c>
      <c r="D62" s="84">
        <v>625</v>
      </c>
      <c r="E62" s="83">
        <v>198</v>
      </c>
      <c r="F62" s="84">
        <v>426</v>
      </c>
      <c r="G62" s="83">
        <v>425</v>
      </c>
      <c r="H62" s="84">
        <v>2623</v>
      </c>
      <c r="I62" s="85">
        <v>445</v>
      </c>
      <c r="J62" s="86">
        <v>3831</v>
      </c>
    </row>
    <row r="63" spans="1:10" ht="15.75" x14ac:dyDescent="0.25">
      <c r="A63" s="82" t="s">
        <v>59</v>
      </c>
      <c r="B63" s="83">
        <f t="shared" si="6"/>
        <v>6437</v>
      </c>
      <c r="C63" s="83">
        <f t="shared" si="6"/>
        <v>1780</v>
      </c>
      <c r="D63" s="84">
        <v>961</v>
      </c>
      <c r="E63" s="83">
        <v>248</v>
      </c>
      <c r="F63" s="84">
        <v>538</v>
      </c>
      <c r="G63" s="83">
        <v>531</v>
      </c>
      <c r="H63" s="84">
        <v>4938</v>
      </c>
      <c r="I63" s="85">
        <v>1001</v>
      </c>
      <c r="J63" s="86">
        <v>4538</v>
      </c>
    </row>
    <row r="64" spans="1:10" ht="15.75" x14ac:dyDescent="0.25">
      <c r="A64" s="82" t="s">
        <v>60</v>
      </c>
      <c r="B64" s="83">
        <f t="shared" si="6"/>
        <v>11987</v>
      </c>
      <c r="C64" s="83">
        <f t="shared" si="6"/>
        <v>3865</v>
      </c>
      <c r="D64" s="84">
        <v>2509</v>
      </c>
      <c r="E64" s="83">
        <v>782</v>
      </c>
      <c r="F64" s="84">
        <v>1202</v>
      </c>
      <c r="G64" s="83">
        <v>1190</v>
      </c>
      <c r="H64" s="84">
        <v>8276</v>
      </c>
      <c r="I64" s="85">
        <v>1893</v>
      </c>
      <c r="J64" s="86">
        <v>16219</v>
      </c>
    </row>
    <row r="65" spans="1:10" ht="16.5" thickBot="1" x14ac:dyDescent="0.3">
      <c r="A65" s="87" t="s">
        <v>61</v>
      </c>
      <c r="B65" s="88">
        <f t="shared" si="6"/>
        <v>4856</v>
      </c>
      <c r="C65" s="88">
        <f t="shared" si="6"/>
        <v>1443</v>
      </c>
      <c r="D65" s="89">
        <v>1156</v>
      </c>
      <c r="E65" s="88">
        <v>259</v>
      </c>
      <c r="F65" s="89">
        <v>567</v>
      </c>
      <c r="G65" s="88">
        <v>560</v>
      </c>
      <c r="H65" s="89">
        <v>3133</v>
      </c>
      <c r="I65" s="90">
        <v>624</v>
      </c>
      <c r="J65" s="91">
        <v>4975</v>
      </c>
    </row>
    <row r="66" spans="1:10" x14ac:dyDescent="0.25">
      <c r="A66" s="26"/>
      <c r="B66" s="26"/>
      <c r="C66" s="26"/>
      <c r="D66" s="26"/>
      <c r="E66" s="26"/>
      <c r="F66" s="26"/>
      <c r="G66" s="26"/>
      <c r="H66" s="26"/>
      <c r="I66" s="26"/>
      <c r="J66" s="26"/>
    </row>
    <row r="67" spans="1:10" x14ac:dyDescent="0.25">
      <c r="A67" s="26"/>
      <c r="B67" s="26"/>
      <c r="C67" s="26"/>
      <c r="D67" s="26"/>
      <c r="E67" s="26"/>
      <c r="F67" s="26"/>
      <c r="G67" s="26"/>
      <c r="H67" s="26"/>
      <c r="I67" s="26"/>
      <c r="J67" s="26"/>
    </row>
    <row r="68" spans="1:10" x14ac:dyDescent="0.25">
      <c r="A68" s="26"/>
      <c r="B68" s="26"/>
      <c r="C68" s="26"/>
      <c r="D68" s="26"/>
      <c r="E68" s="26"/>
      <c r="F68" s="26"/>
      <c r="G68" s="26"/>
      <c r="H68" s="26"/>
      <c r="I68" s="26"/>
      <c r="J68" s="26"/>
    </row>
    <row r="69" spans="1:10" ht="19.5" thickBot="1" x14ac:dyDescent="0.35">
      <c r="A69" s="26"/>
      <c r="B69" s="26"/>
      <c r="C69" s="26"/>
      <c r="D69" s="53" t="s">
        <v>62</v>
      </c>
      <c r="E69" s="53"/>
      <c r="F69" s="53"/>
      <c r="G69" s="26"/>
      <c r="H69" s="26"/>
      <c r="I69" s="26"/>
      <c r="J69" s="26"/>
    </row>
    <row r="70" spans="1:10" ht="16.5" thickBot="1" x14ac:dyDescent="0.3">
      <c r="A70" s="54" t="s">
        <v>3</v>
      </c>
      <c r="B70" s="55" t="s">
        <v>45</v>
      </c>
      <c r="C70" s="56"/>
      <c r="D70" s="57" t="s">
        <v>46</v>
      </c>
      <c r="E70" s="58"/>
      <c r="F70" s="59" t="s">
        <v>4</v>
      </c>
      <c r="G70" s="56"/>
      <c r="H70" s="59" t="s">
        <v>11</v>
      </c>
      <c r="I70" s="92"/>
      <c r="J70" s="61"/>
    </row>
    <row r="71" spans="1:10" ht="15.75" x14ac:dyDescent="0.25">
      <c r="A71" s="62" t="s">
        <v>5</v>
      </c>
      <c r="B71" s="63"/>
      <c r="C71" s="64" t="s">
        <v>6</v>
      </c>
      <c r="D71" s="64"/>
      <c r="E71" s="64" t="s">
        <v>6</v>
      </c>
      <c r="F71" s="64"/>
      <c r="G71" s="64" t="s">
        <v>6</v>
      </c>
      <c r="H71" s="64"/>
      <c r="I71" s="93" t="s">
        <v>6</v>
      </c>
      <c r="J71" s="94" t="s">
        <v>47</v>
      </c>
    </row>
    <row r="72" spans="1:10" ht="15.75" x14ac:dyDescent="0.25">
      <c r="A72" s="67"/>
      <c r="B72" s="68" t="s">
        <v>7</v>
      </c>
      <c r="C72" s="69" t="s">
        <v>30</v>
      </c>
      <c r="D72" s="70" t="s">
        <v>7</v>
      </c>
      <c r="E72" s="69" t="s">
        <v>30</v>
      </c>
      <c r="F72" s="70" t="s">
        <v>7</v>
      </c>
      <c r="G72" s="69" t="s">
        <v>30</v>
      </c>
      <c r="H72" s="70" t="s">
        <v>7</v>
      </c>
      <c r="I72" s="95" t="s">
        <v>30</v>
      </c>
      <c r="J72" s="96" t="s">
        <v>48</v>
      </c>
    </row>
    <row r="73" spans="1:10" ht="16.5" thickBot="1" x14ac:dyDescent="0.3">
      <c r="A73" s="67"/>
      <c r="B73" s="73"/>
      <c r="C73" s="74" t="s">
        <v>8</v>
      </c>
      <c r="D73" s="74"/>
      <c r="E73" s="74" t="s">
        <v>8</v>
      </c>
      <c r="F73" s="74"/>
      <c r="G73" s="74" t="s">
        <v>8</v>
      </c>
      <c r="H73" s="74" t="s">
        <v>3</v>
      </c>
      <c r="I73" s="97" t="s">
        <v>8</v>
      </c>
      <c r="J73" s="98"/>
    </row>
    <row r="74" spans="1:10" ht="15.75" x14ac:dyDescent="0.25">
      <c r="A74" s="77" t="s">
        <v>49</v>
      </c>
      <c r="B74" s="78">
        <f>SUM(B75:B86)</f>
        <v>67279</v>
      </c>
      <c r="C74" s="78">
        <f t="shared" ref="C74:I74" si="7">SUM(C75:C86)</f>
        <v>18534</v>
      </c>
      <c r="D74" s="79">
        <f t="shared" si="7"/>
        <v>12245</v>
      </c>
      <c r="E74" s="78">
        <f t="shared" si="7"/>
        <v>3301</v>
      </c>
      <c r="F74" s="79">
        <f t="shared" si="7"/>
        <v>6315</v>
      </c>
      <c r="G74" s="78">
        <f t="shared" si="7"/>
        <v>6246</v>
      </c>
      <c r="H74" s="79">
        <f t="shared" si="7"/>
        <v>48719</v>
      </c>
      <c r="I74" s="78">
        <f t="shared" si="7"/>
        <v>8987</v>
      </c>
      <c r="J74" s="81">
        <f>SUM(J75:J86)</f>
        <v>71580</v>
      </c>
    </row>
    <row r="75" spans="1:10" ht="15.75" x14ac:dyDescent="0.25">
      <c r="A75" s="82" t="s">
        <v>50</v>
      </c>
      <c r="B75" s="83">
        <f>D75+F75+H75</f>
        <v>3669</v>
      </c>
      <c r="C75" s="83">
        <f>E75+G75+I75</f>
        <v>1182</v>
      </c>
      <c r="D75" s="84">
        <v>951</v>
      </c>
      <c r="E75" s="83">
        <v>218</v>
      </c>
      <c r="F75" s="84">
        <v>226</v>
      </c>
      <c r="G75" s="83">
        <v>226</v>
      </c>
      <c r="H75" s="84">
        <v>2492</v>
      </c>
      <c r="I75" s="83">
        <v>738</v>
      </c>
      <c r="J75" s="86">
        <v>3323</v>
      </c>
    </row>
    <row r="76" spans="1:10" ht="15.75" x14ac:dyDescent="0.25">
      <c r="A76" s="82" t="s">
        <v>51</v>
      </c>
      <c r="B76" s="83">
        <f t="shared" ref="B76:C86" si="8">D76+F76+H76</f>
        <v>3528</v>
      </c>
      <c r="C76" s="83">
        <f t="shared" si="8"/>
        <v>941</v>
      </c>
      <c r="D76" s="84">
        <v>448</v>
      </c>
      <c r="E76" s="83">
        <v>156</v>
      </c>
      <c r="F76" s="84">
        <v>266</v>
      </c>
      <c r="G76" s="83">
        <v>236</v>
      </c>
      <c r="H76" s="84">
        <v>2814</v>
      </c>
      <c r="I76" s="83">
        <v>549</v>
      </c>
      <c r="J76" s="86">
        <v>2731</v>
      </c>
    </row>
    <row r="77" spans="1:10" ht="15.75" x14ac:dyDescent="0.25">
      <c r="A77" s="82" t="s">
        <v>52</v>
      </c>
      <c r="B77" s="83">
        <f t="shared" si="8"/>
        <v>5919</v>
      </c>
      <c r="C77" s="83">
        <f t="shared" si="8"/>
        <v>1547</v>
      </c>
      <c r="D77" s="84">
        <v>1230</v>
      </c>
      <c r="E77" s="83">
        <v>336</v>
      </c>
      <c r="F77" s="84">
        <v>690</v>
      </c>
      <c r="G77" s="83">
        <v>682</v>
      </c>
      <c r="H77" s="84">
        <v>3999</v>
      </c>
      <c r="I77" s="83">
        <v>529</v>
      </c>
      <c r="J77" s="86">
        <v>7345</v>
      </c>
    </row>
    <row r="78" spans="1:10" ht="15.75" x14ac:dyDescent="0.25">
      <c r="A78" s="82" t="s">
        <v>53</v>
      </c>
      <c r="B78" s="83">
        <f t="shared" si="8"/>
        <v>9613</v>
      </c>
      <c r="C78" s="83">
        <f t="shared" si="8"/>
        <v>2071</v>
      </c>
      <c r="D78" s="84">
        <v>1363</v>
      </c>
      <c r="E78" s="83">
        <v>309</v>
      </c>
      <c r="F78" s="84">
        <v>648</v>
      </c>
      <c r="G78" s="83">
        <v>646</v>
      </c>
      <c r="H78" s="84">
        <v>7602</v>
      </c>
      <c r="I78" s="83">
        <v>1116</v>
      </c>
      <c r="J78" s="86">
        <v>10217</v>
      </c>
    </row>
    <row r="79" spans="1:10" ht="15.75" x14ac:dyDescent="0.25">
      <c r="A79" s="82" t="s">
        <v>54</v>
      </c>
      <c r="B79" s="83">
        <f t="shared" si="8"/>
        <v>7735</v>
      </c>
      <c r="C79" s="83">
        <f t="shared" si="8"/>
        <v>2127</v>
      </c>
      <c r="D79" s="84">
        <v>1601</v>
      </c>
      <c r="E79" s="83">
        <v>434</v>
      </c>
      <c r="F79" s="84">
        <v>968</v>
      </c>
      <c r="G79" s="83">
        <v>952</v>
      </c>
      <c r="H79" s="84">
        <v>5166</v>
      </c>
      <c r="I79" s="83">
        <v>741</v>
      </c>
      <c r="J79" s="86">
        <v>7094</v>
      </c>
    </row>
    <row r="80" spans="1:10" ht="15.75" x14ac:dyDescent="0.25">
      <c r="A80" s="82" t="s">
        <v>55</v>
      </c>
      <c r="B80" s="83">
        <f t="shared" si="8"/>
        <v>2168</v>
      </c>
      <c r="C80" s="83">
        <f t="shared" si="8"/>
        <v>621</v>
      </c>
      <c r="D80" s="84">
        <v>536</v>
      </c>
      <c r="E80" s="83">
        <v>127</v>
      </c>
      <c r="F80" s="84">
        <v>160</v>
      </c>
      <c r="G80" s="83">
        <v>158</v>
      </c>
      <c r="H80" s="84">
        <v>1472</v>
      </c>
      <c r="I80" s="83">
        <v>336</v>
      </c>
      <c r="J80" s="86">
        <v>2338</v>
      </c>
    </row>
    <row r="81" spans="1:10" ht="15.75" x14ac:dyDescent="0.25">
      <c r="A81" s="82" t="s">
        <v>56</v>
      </c>
      <c r="B81" s="83">
        <f t="shared" si="8"/>
        <v>6443</v>
      </c>
      <c r="C81" s="83">
        <f t="shared" si="8"/>
        <v>1396</v>
      </c>
      <c r="D81" s="84">
        <v>906</v>
      </c>
      <c r="E81" s="83">
        <v>265</v>
      </c>
      <c r="F81" s="84">
        <v>469</v>
      </c>
      <c r="G81" s="83">
        <v>465</v>
      </c>
      <c r="H81" s="84">
        <v>5068</v>
      </c>
      <c r="I81" s="83">
        <v>666</v>
      </c>
      <c r="J81" s="86">
        <v>6953</v>
      </c>
    </row>
    <row r="82" spans="1:10" ht="15.75" x14ac:dyDescent="0.25">
      <c r="A82" s="82" t="s">
        <v>57</v>
      </c>
      <c r="B82" s="83">
        <f t="shared" si="8"/>
        <v>2309</v>
      </c>
      <c r="C82" s="83">
        <f t="shared" si="8"/>
        <v>742</v>
      </c>
      <c r="D82" s="84">
        <v>185</v>
      </c>
      <c r="E82" s="83">
        <v>52</v>
      </c>
      <c r="F82" s="84">
        <v>247</v>
      </c>
      <c r="G82" s="83">
        <v>245</v>
      </c>
      <c r="H82" s="84">
        <v>1877</v>
      </c>
      <c r="I82" s="83">
        <v>445</v>
      </c>
      <c r="J82" s="86">
        <v>2627</v>
      </c>
    </row>
    <row r="83" spans="1:10" ht="15.75" x14ac:dyDescent="0.25">
      <c r="A83" s="82" t="s">
        <v>58</v>
      </c>
      <c r="B83" s="83">
        <f t="shared" si="8"/>
        <v>3616</v>
      </c>
      <c r="C83" s="83">
        <f t="shared" si="8"/>
        <v>1067</v>
      </c>
      <c r="D83" s="84">
        <v>597</v>
      </c>
      <c r="E83" s="83">
        <v>184</v>
      </c>
      <c r="F83" s="84">
        <v>421</v>
      </c>
      <c r="G83" s="83">
        <v>421</v>
      </c>
      <c r="H83" s="84">
        <v>2598</v>
      </c>
      <c r="I83" s="83">
        <v>462</v>
      </c>
      <c r="J83" s="86">
        <v>3392</v>
      </c>
    </row>
    <row r="84" spans="1:10" ht="15.75" x14ac:dyDescent="0.25">
      <c r="A84" s="82" t="s">
        <v>59</v>
      </c>
      <c r="B84" s="83">
        <f t="shared" si="8"/>
        <v>6183</v>
      </c>
      <c r="C84" s="83">
        <f t="shared" si="8"/>
        <v>1728</v>
      </c>
      <c r="D84" s="84">
        <v>922</v>
      </c>
      <c r="E84" s="83">
        <v>235</v>
      </c>
      <c r="F84" s="84">
        <v>525</v>
      </c>
      <c r="G84" s="83">
        <v>520</v>
      </c>
      <c r="H84" s="84">
        <v>4736</v>
      </c>
      <c r="I84" s="83">
        <v>973</v>
      </c>
      <c r="J84" s="86">
        <v>4523</v>
      </c>
    </row>
    <row r="85" spans="1:10" ht="15.75" x14ac:dyDescent="0.25">
      <c r="A85" s="82" t="s">
        <v>60</v>
      </c>
      <c r="B85" s="83">
        <f t="shared" si="8"/>
        <v>11482</v>
      </c>
      <c r="C85" s="83">
        <f t="shared" si="8"/>
        <v>3779</v>
      </c>
      <c r="D85" s="84">
        <v>2373</v>
      </c>
      <c r="E85" s="83">
        <v>726</v>
      </c>
      <c r="F85" s="84">
        <v>1163</v>
      </c>
      <c r="G85" s="83">
        <v>1158</v>
      </c>
      <c r="H85" s="84">
        <v>7946</v>
      </c>
      <c r="I85" s="83">
        <v>1895</v>
      </c>
      <c r="J85" s="86">
        <v>16048</v>
      </c>
    </row>
    <row r="86" spans="1:10" ht="16.5" thickBot="1" x14ac:dyDescent="0.3">
      <c r="A86" s="87" t="s">
        <v>61</v>
      </c>
      <c r="B86" s="88">
        <f t="shared" si="8"/>
        <v>4614</v>
      </c>
      <c r="C86" s="88">
        <f t="shared" si="8"/>
        <v>1333</v>
      </c>
      <c r="D86" s="89">
        <v>1133</v>
      </c>
      <c r="E86" s="88">
        <v>259</v>
      </c>
      <c r="F86" s="89">
        <v>532</v>
      </c>
      <c r="G86" s="88">
        <v>537</v>
      </c>
      <c r="H86" s="89">
        <v>2949</v>
      </c>
      <c r="I86" s="88">
        <v>537</v>
      </c>
      <c r="J86" s="91">
        <v>4989</v>
      </c>
    </row>
    <row r="87" spans="1:10" x14ac:dyDescent="0.25">
      <c r="A87" s="26"/>
      <c r="B87" s="26"/>
      <c r="C87" s="26"/>
      <c r="D87" s="26"/>
      <c r="E87" s="26"/>
      <c r="F87" s="26"/>
      <c r="G87" s="26"/>
      <c r="H87" s="26"/>
      <c r="I87" s="26"/>
      <c r="J87" s="26"/>
    </row>
    <row r="89" spans="1:10" ht="19.5" thickBot="1" x14ac:dyDescent="0.35">
      <c r="A89" s="26"/>
      <c r="B89" s="26"/>
      <c r="C89" s="26"/>
      <c r="D89" s="53" t="s">
        <v>63</v>
      </c>
      <c r="E89" s="53"/>
      <c r="F89" s="26"/>
      <c r="G89" s="26"/>
      <c r="H89" s="26"/>
      <c r="I89" s="26"/>
      <c r="J89" s="26"/>
    </row>
    <row r="90" spans="1:10" ht="16.5" thickBot="1" x14ac:dyDescent="0.3">
      <c r="A90" s="54" t="s">
        <v>3</v>
      </c>
      <c r="B90" s="55" t="s">
        <v>45</v>
      </c>
      <c r="C90" s="56"/>
      <c r="D90" s="57" t="s">
        <v>46</v>
      </c>
      <c r="E90" s="58"/>
      <c r="F90" s="59" t="s">
        <v>4</v>
      </c>
      <c r="G90" s="56"/>
      <c r="H90" s="59" t="s">
        <v>11</v>
      </c>
      <c r="I90" s="60"/>
      <c r="J90" s="61"/>
    </row>
    <row r="91" spans="1:10" ht="15.75" x14ac:dyDescent="0.25">
      <c r="A91" s="62" t="s">
        <v>5</v>
      </c>
      <c r="B91" s="63"/>
      <c r="C91" s="64" t="s">
        <v>6</v>
      </c>
      <c r="D91" s="64"/>
      <c r="E91" s="64" t="s">
        <v>6</v>
      </c>
      <c r="F91" s="64"/>
      <c r="G91" s="64" t="s">
        <v>6</v>
      </c>
      <c r="H91" s="64"/>
      <c r="I91" s="65" t="s">
        <v>6</v>
      </c>
      <c r="J91" s="66" t="s">
        <v>47</v>
      </c>
    </row>
    <row r="92" spans="1:10" ht="15.75" x14ac:dyDescent="0.25">
      <c r="A92" s="67"/>
      <c r="B92" s="68" t="s">
        <v>7</v>
      </c>
      <c r="C92" s="69" t="s">
        <v>30</v>
      </c>
      <c r="D92" s="70" t="s">
        <v>7</v>
      </c>
      <c r="E92" s="69" t="s">
        <v>30</v>
      </c>
      <c r="F92" s="70" t="s">
        <v>7</v>
      </c>
      <c r="G92" s="69" t="s">
        <v>30</v>
      </c>
      <c r="H92" s="70" t="s">
        <v>7</v>
      </c>
      <c r="I92" s="71" t="s">
        <v>30</v>
      </c>
      <c r="J92" s="72" t="s">
        <v>48</v>
      </c>
    </row>
    <row r="93" spans="1:10" ht="16.5" thickBot="1" x14ac:dyDescent="0.3">
      <c r="A93" s="67"/>
      <c r="B93" s="73"/>
      <c r="C93" s="74" t="s">
        <v>8</v>
      </c>
      <c r="D93" s="74"/>
      <c r="E93" s="74" t="s">
        <v>8</v>
      </c>
      <c r="F93" s="74"/>
      <c r="G93" s="74" t="s">
        <v>8</v>
      </c>
      <c r="H93" s="74" t="s">
        <v>3</v>
      </c>
      <c r="I93" s="75" t="s">
        <v>8</v>
      </c>
      <c r="J93" s="76"/>
    </row>
    <row r="94" spans="1:10" ht="15.75" x14ac:dyDescent="0.25">
      <c r="A94" s="99" t="s">
        <v>49</v>
      </c>
      <c r="B94" s="100">
        <f>SUM(B95:B106)</f>
        <v>66721</v>
      </c>
      <c r="C94" s="100">
        <f t="shared" ref="C94:I94" si="9">SUM(C95:C106)</f>
        <v>18298</v>
      </c>
      <c r="D94" s="84">
        <f t="shared" si="9"/>
        <v>12030</v>
      </c>
      <c r="E94" s="100">
        <f t="shared" si="9"/>
        <v>3268</v>
      </c>
      <c r="F94" s="84">
        <f t="shared" si="9"/>
        <v>6289</v>
      </c>
      <c r="G94" s="100">
        <f t="shared" si="9"/>
        <v>6239</v>
      </c>
      <c r="H94" s="84">
        <f t="shared" si="9"/>
        <v>48402</v>
      </c>
      <c r="I94" s="101">
        <f t="shared" si="9"/>
        <v>8791</v>
      </c>
      <c r="J94" s="86">
        <f>SUM(J95:J106)</f>
        <v>71915</v>
      </c>
    </row>
    <row r="95" spans="1:10" ht="15.75" x14ac:dyDescent="0.25">
      <c r="A95" s="82" t="s">
        <v>50</v>
      </c>
      <c r="B95" s="83">
        <f>D95+F95+H95</f>
        <v>3738</v>
      </c>
      <c r="C95" s="83">
        <f>E95+G95+I95</f>
        <v>1192</v>
      </c>
      <c r="D95" s="84">
        <v>993</v>
      </c>
      <c r="E95" s="83">
        <v>222</v>
      </c>
      <c r="F95" s="84">
        <v>226</v>
      </c>
      <c r="G95" s="83">
        <v>226</v>
      </c>
      <c r="H95" s="84">
        <v>2519</v>
      </c>
      <c r="I95" s="85">
        <v>744</v>
      </c>
      <c r="J95" s="86">
        <v>3396</v>
      </c>
    </row>
    <row r="96" spans="1:10" ht="15.75" x14ac:dyDescent="0.25">
      <c r="A96" s="82" t="s">
        <v>51</v>
      </c>
      <c r="B96" s="83">
        <f t="shared" ref="B96:C106" si="10">D96+F96+H96</f>
        <v>3451</v>
      </c>
      <c r="C96" s="83">
        <f t="shared" si="10"/>
        <v>961</v>
      </c>
      <c r="D96" s="84">
        <v>441</v>
      </c>
      <c r="E96" s="83">
        <v>149</v>
      </c>
      <c r="F96" s="84">
        <v>268</v>
      </c>
      <c r="G96" s="83">
        <v>266</v>
      </c>
      <c r="H96" s="84">
        <v>2742</v>
      </c>
      <c r="I96" s="85">
        <v>546</v>
      </c>
      <c r="J96" s="86">
        <v>2742</v>
      </c>
    </row>
    <row r="97" spans="1:10" ht="15.75" x14ac:dyDescent="0.25">
      <c r="A97" s="82" t="s">
        <v>52</v>
      </c>
      <c r="B97" s="83">
        <f t="shared" si="10"/>
        <v>5894</v>
      </c>
      <c r="C97" s="83">
        <f t="shared" si="10"/>
        <v>1534</v>
      </c>
      <c r="D97" s="84">
        <v>1232</v>
      </c>
      <c r="E97" s="83">
        <v>324</v>
      </c>
      <c r="F97" s="84">
        <v>690</v>
      </c>
      <c r="G97" s="83">
        <v>683</v>
      </c>
      <c r="H97" s="84">
        <v>3972</v>
      </c>
      <c r="I97" s="85">
        <v>527</v>
      </c>
      <c r="J97" s="86">
        <v>7470</v>
      </c>
    </row>
    <row r="98" spans="1:10" ht="15.75" x14ac:dyDescent="0.25">
      <c r="A98" s="82" t="s">
        <v>53</v>
      </c>
      <c r="B98" s="83">
        <f t="shared" si="10"/>
        <v>9829</v>
      </c>
      <c r="C98" s="83">
        <f t="shared" si="10"/>
        <v>2129</v>
      </c>
      <c r="D98" s="84">
        <v>1376</v>
      </c>
      <c r="E98" s="83">
        <v>326</v>
      </c>
      <c r="F98" s="84">
        <v>663</v>
      </c>
      <c r="G98" s="83">
        <v>661</v>
      </c>
      <c r="H98" s="84">
        <v>7790</v>
      </c>
      <c r="I98" s="85">
        <v>1142</v>
      </c>
      <c r="J98" s="86">
        <v>10202</v>
      </c>
    </row>
    <row r="99" spans="1:10" ht="15.75" x14ac:dyDescent="0.25">
      <c r="A99" s="82" t="s">
        <v>54</v>
      </c>
      <c r="B99" s="83">
        <f t="shared" si="10"/>
        <v>7500</v>
      </c>
      <c r="C99" s="83">
        <f t="shared" si="10"/>
        <v>2015</v>
      </c>
      <c r="D99" s="84">
        <v>1523</v>
      </c>
      <c r="E99" s="83">
        <v>415</v>
      </c>
      <c r="F99" s="84">
        <v>953</v>
      </c>
      <c r="G99" s="83">
        <v>945</v>
      </c>
      <c r="H99" s="84">
        <v>5024</v>
      </c>
      <c r="I99" s="85">
        <v>655</v>
      </c>
      <c r="J99" s="86">
        <v>7271</v>
      </c>
    </row>
    <row r="100" spans="1:10" ht="15.75" x14ac:dyDescent="0.25">
      <c r="A100" s="82" t="s">
        <v>55</v>
      </c>
      <c r="B100" s="83">
        <f t="shared" si="10"/>
        <v>2165</v>
      </c>
      <c r="C100" s="83">
        <f t="shared" si="10"/>
        <v>630</v>
      </c>
      <c r="D100" s="84">
        <v>534</v>
      </c>
      <c r="E100" s="83">
        <v>128</v>
      </c>
      <c r="F100" s="84">
        <v>165</v>
      </c>
      <c r="G100" s="83">
        <v>163</v>
      </c>
      <c r="H100" s="84">
        <v>1466</v>
      </c>
      <c r="I100" s="85">
        <v>339</v>
      </c>
      <c r="J100" s="86">
        <v>2243</v>
      </c>
    </row>
    <row r="101" spans="1:10" ht="15.75" x14ac:dyDescent="0.25">
      <c r="A101" s="82" t="s">
        <v>56</v>
      </c>
      <c r="B101" s="83">
        <f t="shared" si="10"/>
        <v>6503</v>
      </c>
      <c r="C101" s="83">
        <f t="shared" si="10"/>
        <v>1374</v>
      </c>
      <c r="D101" s="84">
        <v>901</v>
      </c>
      <c r="E101" s="83">
        <v>263</v>
      </c>
      <c r="F101" s="84">
        <v>466</v>
      </c>
      <c r="G101" s="83">
        <v>462</v>
      </c>
      <c r="H101" s="84">
        <v>5136</v>
      </c>
      <c r="I101" s="85">
        <v>649</v>
      </c>
      <c r="J101" s="86">
        <v>7006</v>
      </c>
    </row>
    <row r="102" spans="1:10" ht="15.75" x14ac:dyDescent="0.25">
      <c r="A102" s="82" t="s">
        <v>57</v>
      </c>
      <c r="B102" s="83">
        <f t="shared" si="10"/>
        <v>2239</v>
      </c>
      <c r="C102" s="83">
        <f t="shared" si="10"/>
        <v>716</v>
      </c>
      <c r="D102" s="84">
        <v>186</v>
      </c>
      <c r="E102" s="83">
        <v>52</v>
      </c>
      <c r="F102" s="84">
        <v>244</v>
      </c>
      <c r="G102" s="83">
        <v>240</v>
      </c>
      <c r="H102" s="84">
        <v>1809</v>
      </c>
      <c r="I102" s="85">
        <v>424</v>
      </c>
      <c r="J102" s="86">
        <v>2558</v>
      </c>
    </row>
    <row r="103" spans="1:10" ht="15.75" x14ac:dyDescent="0.25">
      <c r="A103" s="82" t="s">
        <v>58</v>
      </c>
      <c r="B103" s="83">
        <f t="shared" si="10"/>
        <v>3616</v>
      </c>
      <c r="C103" s="83">
        <f t="shared" si="10"/>
        <v>1067</v>
      </c>
      <c r="D103" s="84">
        <v>597</v>
      </c>
      <c r="E103" s="83">
        <v>184</v>
      </c>
      <c r="F103" s="84">
        <v>421</v>
      </c>
      <c r="G103" s="83">
        <v>421</v>
      </c>
      <c r="H103" s="84">
        <v>2598</v>
      </c>
      <c r="I103" s="85">
        <v>462</v>
      </c>
      <c r="J103" s="86">
        <v>3392</v>
      </c>
    </row>
    <row r="104" spans="1:10" ht="15.75" x14ac:dyDescent="0.25">
      <c r="A104" s="82" t="s">
        <v>59</v>
      </c>
      <c r="B104" s="83">
        <f t="shared" si="10"/>
        <v>6069</v>
      </c>
      <c r="C104" s="83">
        <f t="shared" si="10"/>
        <v>1694</v>
      </c>
      <c r="D104" s="84">
        <v>943</v>
      </c>
      <c r="E104" s="83">
        <v>227</v>
      </c>
      <c r="F104" s="84">
        <v>522</v>
      </c>
      <c r="G104" s="83">
        <v>515</v>
      </c>
      <c r="H104" s="84">
        <v>4604</v>
      </c>
      <c r="I104" s="85">
        <v>952</v>
      </c>
      <c r="J104" s="86">
        <v>4524</v>
      </c>
    </row>
    <row r="105" spans="1:10" ht="15.75" x14ac:dyDescent="0.25">
      <c r="A105" s="82" t="s">
        <v>60</v>
      </c>
      <c r="B105" s="83">
        <f t="shared" si="10"/>
        <v>11120</v>
      </c>
      <c r="C105" s="83">
        <f t="shared" si="10"/>
        <v>3677</v>
      </c>
      <c r="D105" s="84">
        <v>2191</v>
      </c>
      <c r="E105" s="83">
        <v>714</v>
      </c>
      <c r="F105" s="84">
        <v>1144</v>
      </c>
      <c r="G105" s="83">
        <v>1134</v>
      </c>
      <c r="H105" s="84">
        <v>7785</v>
      </c>
      <c r="I105" s="85">
        <v>1829</v>
      </c>
      <c r="J105" s="86">
        <v>16101</v>
      </c>
    </row>
    <row r="106" spans="1:10" ht="16.5" thickBot="1" x14ac:dyDescent="0.3">
      <c r="A106" s="87" t="s">
        <v>61</v>
      </c>
      <c r="B106" s="88">
        <f t="shared" si="10"/>
        <v>4597</v>
      </c>
      <c r="C106" s="88">
        <f t="shared" si="10"/>
        <v>1309</v>
      </c>
      <c r="D106" s="89">
        <v>1113</v>
      </c>
      <c r="E106" s="88">
        <v>264</v>
      </c>
      <c r="F106" s="89">
        <v>527</v>
      </c>
      <c r="G106" s="88">
        <v>523</v>
      </c>
      <c r="H106" s="89">
        <v>2957</v>
      </c>
      <c r="I106" s="90">
        <v>522</v>
      </c>
      <c r="J106" s="91">
        <v>5010</v>
      </c>
    </row>
    <row r="107" spans="1:10" x14ac:dyDescent="0.25">
      <c r="A107" s="26"/>
      <c r="B107" s="26"/>
      <c r="C107" s="26"/>
      <c r="D107" s="26"/>
      <c r="E107" s="26"/>
      <c r="F107" s="26"/>
      <c r="G107" s="26"/>
      <c r="H107" s="26"/>
      <c r="I107" s="26"/>
      <c r="J107" s="26"/>
    </row>
    <row r="108" spans="1:10" x14ac:dyDescent="0.25">
      <c r="A108" s="26"/>
      <c r="B108" s="26"/>
      <c r="C108" s="26"/>
      <c r="D108" s="26"/>
      <c r="E108" s="26"/>
      <c r="F108" s="26"/>
      <c r="G108" s="26"/>
      <c r="H108" s="26"/>
      <c r="I108" s="26"/>
      <c r="J108" s="26"/>
    </row>
    <row r="109" spans="1:10" x14ac:dyDescent="0.25">
      <c r="A109" s="26"/>
      <c r="B109" s="26"/>
      <c r="C109" s="26"/>
      <c r="D109" s="26"/>
      <c r="E109" s="26"/>
      <c r="F109" s="26"/>
      <c r="G109" s="26"/>
      <c r="H109" s="26"/>
      <c r="I109" s="26"/>
      <c r="J109" s="26"/>
    </row>
    <row r="110" spans="1:10" ht="19.5" thickBot="1" x14ac:dyDescent="0.35">
      <c r="A110" s="26"/>
      <c r="B110" s="26"/>
      <c r="C110" s="26"/>
      <c r="D110" s="53" t="s">
        <v>64</v>
      </c>
      <c r="E110" s="53"/>
      <c r="F110" s="53"/>
      <c r="G110" s="26"/>
      <c r="H110" s="26"/>
      <c r="I110" s="26"/>
      <c r="J110" s="26"/>
    </row>
    <row r="111" spans="1:10" ht="16.5" thickBot="1" x14ac:dyDescent="0.3">
      <c r="A111" s="54" t="s">
        <v>3</v>
      </c>
      <c r="B111" s="55" t="s">
        <v>45</v>
      </c>
      <c r="C111" s="56"/>
      <c r="D111" s="57" t="s">
        <v>46</v>
      </c>
      <c r="E111" s="58"/>
      <c r="F111" s="59" t="s">
        <v>4</v>
      </c>
      <c r="G111" s="56"/>
      <c r="H111" s="59" t="s">
        <v>11</v>
      </c>
      <c r="I111" s="92"/>
      <c r="J111" s="61"/>
    </row>
    <row r="112" spans="1:10" ht="15.75" x14ac:dyDescent="0.25">
      <c r="A112" s="62" t="s">
        <v>5</v>
      </c>
      <c r="B112" s="63"/>
      <c r="C112" s="64" t="s">
        <v>6</v>
      </c>
      <c r="D112" s="64"/>
      <c r="E112" s="64" t="s">
        <v>6</v>
      </c>
      <c r="F112" s="64"/>
      <c r="G112" s="64" t="s">
        <v>6</v>
      </c>
      <c r="H112" s="64"/>
      <c r="I112" s="93" t="s">
        <v>6</v>
      </c>
      <c r="J112" s="94" t="s">
        <v>47</v>
      </c>
    </row>
    <row r="113" spans="1:10" ht="15.75" x14ac:dyDescent="0.25">
      <c r="A113" s="67"/>
      <c r="B113" s="68" t="s">
        <v>7</v>
      </c>
      <c r="C113" s="69" t="s">
        <v>30</v>
      </c>
      <c r="D113" s="70" t="s">
        <v>7</v>
      </c>
      <c r="E113" s="69" t="s">
        <v>30</v>
      </c>
      <c r="F113" s="70" t="s">
        <v>7</v>
      </c>
      <c r="G113" s="69" t="s">
        <v>30</v>
      </c>
      <c r="H113" s="70" t="s">
        <v>7</v>
      </c>
      <c r="I113" s="95" t="s">
        <v>30</v>
      </c>
      <c r="J113" s="96" t="s">
        <v>48</v>
      </c>
    </row>
    <row r="114" spans="1:10" ht="16.5" thickBot="1" x14ac:dyDescent="0.3">
      <c r="A114" s="67"/>
      <c r="B114" s="73"/>
      <c r="C114" s="74" t="s">
        <v>8</v>
      </c>
      <c r="D114" s="74"/>
      <c r="E114" s="74" t="s">
        <v>8</v>
      </c>
      <c r="F114" s="74"/>
      <c r="G114" s="74" t="s">
        <v>8</v>
      </c>
      <c r="H114" s="74" t="s">
        <v>3</v>
      </c>
      <c r="I114" s="97" t="s">
        <v>8</v>
      </c>
      <c r="J114" s="98"/>
    </row>
    <row r="115" spans="1:10" ht="15.75" x14ac:dyDescent="0.25">
      <c r="A115" s="99" t="s">
        <v>49</v>
      </c>
      <c r="B115" s="100">
        <f>SUM(B116:B127)</f>
        <v>66691</v>
      </c>
      <c r="C115" s="100">
        <f t="shared" ref="C115:I115" si="11">SUM(C116:C127)</f>
        <v>18276</v>
      </c>
      <c r="D115" s="84">
        <f t="shared" si="11"/>
        <v>12247</v>
      </c>
      <c r="E115" s="100">
        <f t="shared" si="11"/>
        <v>3308</v>
      </c>
      <c r="F115" s="84">
        <f t="shared" si="11"/>
        <v>6341</v>
      </c>
      <c r="G115" s="100">
        <f t="shared" si="11"/>
        <v>6144</v>
      </c>
      <c r="H115" s="84">
        <f t="shared" si="11"/>
        <v>48103</v>
      </c>
      <c r="I115" s="100">
        <f t="shared" si="11"/>
        <v>8824</v>
      </c>
      <c r="J115" s="86">
        <f>SUM(J116:J127)</f>
        <v>72302</v>
      </c>
    </row>
    <row r="116" spans="1:10" ht="15.75" x14ac:dyDescent="0.25">
      <c r="A116" s="82" t="s">
        <v>50</v>
      </c>
      <c r="B116" s="83">
        <f>D116+F116+H116</f>
        <v>3738</v>
      </c>
      <c r="C116" s="83">
        <f>E116+G116+I116</f>
        <v>1186</v>
      </c>
      <c r="D116" s="84">
        <v>991</v>
      </c>
      <c r="E116" s="83">
        <v>221</v>
      </c>
      <c r="F116" s="84">
        <v>229</v>
      </c>
      <c r="G116" s="83">
        <v>229</v>
      </c>
      <c r="H116" s="84">
        <v>2518</v>
      </c>
      <c r="I116" s="83">
        <v>736</v>
      </c>
      <c r="J116" s="102">
        <v>3511</v>
      </c>
    </row>
    <row r="117" spans="1:10" ht="15.75" x14ac:dyDescent="0.25">
      <c r="A117" s="82" t="s">
        <v>51</v>
      </c>
      <c r="B117" s="83">
        <f t="shared" ref="B117:C127" si="12">D117+F117+H117</f>
        <v>3477</v>
      </c>
      <c r="C117" s="83">
        <f t="shared" si="12"/>
        <v>981</v>
      </c>
      <c r="D117" s="84">
        <v>457</v>
      </c>
      <c r="E117" s="83">
        <v>151</v>
      </c>
      <c r="F117" s="84">
        <v>264</v>
      </c>
      <c r="G117" s="83">
        <v>262</v>
      </c>
      <c r="H117" s="84">
        <v>2756</v>
      </c>
      <c r="I117" s="83">
        <v>568</v>
      </c>
      <c r="J117" s="102">
        <v>2777</v>
      </c>
    </row>
    <row r="118" spans="1:10" ht="15.75" x14ac:dyDescent="0.25">
      <c r="A118" s="82" t="s">
        <v>52</v>
      </c>
      <c r="B118" s="83">
        <f t="shared" si="12"/>
        <v>5930</v>
      </c>
      <c r="C118" s="83">
        <f t="shared" si="12"/>
        <v>1449</v>
      </c>
      <c r="D118" s="84">
        <v>1245</v>
      </c>
      <c r="E118" s="83">
        <v>330</v>
      </c>
      <c r="F118" s="84">
        <v>698</v>
      </c>
      <c r="G118" s="83">
        <v>584</v>
      </c>
      <c r="H118" s="84">
        <v>3987</v>
      </c>
      <c r="I118" s="83">
        <v>535</v>
      </c>
      <c r="J118" s="102">
        <v>7509</v>
      </c>
    </row>
    <row r="119" spans="1:10" ht="15.75" x14ac:dyDescent="0.25">
      <c r="A119" s="82" t="s">
        <v>53</v>
      </c>
      <c r="B119" s="83">
        <f t="shared" si="12"/>
        <v>9238</v>
      </c>
      <c r="C119" s="83">
        <f t="shared" si="12"/>
        <v>2093</v>
      </c>
      <c r="D119" s="84">
        <v>1375</v>
      </c>
      <c r="E119" s="83">
        <v>325</v>
      </c>
      <c r="F119" s="84">
        <v>666</v>
      </c>
      <c r="G119" s="83">
        <v>666</v>
      </c>
      <c r="H119" s="84">
        <v>7197</v>
      </c>
      <c r="I119" s="83">
        <v>1102</v>
      </c>
      <c r="J119" s="102">
        <v>10164</v>
      </c>
    </row>
    <row r="120" spans="1:10" ht="15.75" x14ac:dyDescent="0.25">
      <c r="A120" s="82" t="s">
        <v>54</v>
      </c>
      <c r="B120" s="83">
        <f t="shared" si="12"/>
        <v>7550</v>
      </c>
      <c r="C120" s="83">
        <f t="shared" si="12"/>
        <v>2071</v>
      </c>
      <c r="D120" s="84">
        <v>1550</v>
      </c>
      <c r="E120" s="83">
        <v>427</v>
      </c>
      <c r="F120" s="84">
        <v>970</v>
      </c>
      <c r="G120" s="83">
        <v>933</v>
      </c>
      <c r="H120" s="84">
        <v>5030</v>
      </c>
      <c r="I120" s="83">
        <v>711</v>
      </c>
      <c r="J120" s="102">
        <v>7232</v>
      </c>
    </row>
    <row r="121" spans="1:10" ht="15.75" x14ac:dyDescent="0.25">
      <c r="A121" s="82" t="s">
        <v>55</v>
      </c>
      <c r="B121" s="83">
        <f t="shared" si="12"/>
        <v>2193</v>
      </c>
      <c r="C121" s="83">
        <f t="shared" si="12"/>
        <v>640</v>
      </c>
      <c r="D121" s="84">
        <v>536</v>
      </c>
      <c r="E121" s="83">
        <v>129</v>
      </c>
      <c r="F121" s="84">
        <v>165</v>
      </c>
      <c r="G121" s="83">
        <v>164</v>
      </c>
      <c r="H121" s="84">
        <v>1492</v>
      </c>
      <c r="I121" s="83">
        <v>347</v>
      </c>
      <c r="J121" s="102">
        <v>2330</v>
      </c>
    </row>
    <row r="122" spans="1:10" ht="15.75" x14ac:dyDescent="0.25">
      <c r="A122" s="82" t="s">
        <v>56</v>
      </c>
      <c r="B122" s="83">
        <f t="shared" si="12"/>
        <v>6502</v>
      </c>
      <c r="C122" s="83">
        <f t="shared" si="12"/>
        <v>1372</v>
      </c>
      <c r="D122" s="84">
        <v>899</v>
      </c>
      <c r="E122" s="83">
        <v>260</v>
      </c>
      <c r="F122" s="84">
        <v>463</v>
      </c>
      <c r="G122" s="83">
        <v>460</v>
      </c>
      <c r="H122" s="84">
        <v>5140</v>
      </c>
      <c r="I122" s="83">
        <v>652</v>
      </c>
      <c r="J122" s="102">
        <v>6733</v>
      </c>
    </row>
    <row r="123" spans="1:10" ht="15.75" x14ac:dyDescent="0.25">
      <c r="A123" s="82" t="s">
        <v>57</v>
      </c>
      <c r="B123" s="83">
        <f t="shared" si="12"/>
        <v>2251</v>
      </c>
      <c r="C123" s="83">
        <f t="shared" si="12"/>
        <v>718</v>
      </c>
      <c r="D123" s="84">
        <v>186</v>
      </c>
      <c r="E123" s="83">
        <v>51</v>
      </c>
      <c r="F123" s="84">
        <v>245</v>
      </c>
      <c r="G123" s="83">
        <v>239</v>
      </c>
      <c r="H123" s="84">
        <v>1820</v>
      </c>
      <c r="I123" s="83">
        <v>428</v>
      </c>
      <c r="J123" s="102">
        <v>2582</v>
      </c>
    </row>
    <row r="124" spans="1:10" ht="15.75" x14ac:dyDescent="0.25">
      <c r="A124" s="82" t="s">
        <v>58</v>
      </c>
      <c r="B124" s="83">
        <f t="shared" si="12"/>
        <v>3596</v>
      </c>
      <c r="C124" s="83">
        <f t="shared" si="12"/>
        <v>1076</v>
      </c>
      <c r="D124" s="84">
        <v>599</v>
      </c>
      <c r="E124" s="83">
        <v>186</v>
      </c>
      <c r="F124" s="84">
        <v>419</v>
      </c>
      <c r="G124" s="83">
        <v>419</v>
      </c>
      <c r="H124" s="84">
        <v>2578</v>
      </c>
      <c r="I124" s="83">
        <v>471</v>
      </c>
      <c r="J124" s="102">
        <v>3862</v>
      </c>
    </row>
    <row r="125" spans="1:10" ht="15.75" x14ac:dyDescent="0.25">
      <c r="A125" s="82" t="s">
        <v>59</v>
      </c>
      <c r="B125" s="83">
        <f t="shared" si="12"/>
        <v>6046</v>
      </c>
      <c r="C125" s="83">
        <f t="shared" si="12"/>
        <v>1681</v>
      </c>
      <c r="D125" s="84">
        <v>907</v>
      </c>
      <c r="E125" s="83">
        <v>233</v>
      </c>
      <c r="F125" s="84">
        <v>519</v>
      </c>
      <c r="G125" s="83">
        <v>506</v>
      </c>
      <c r="H125" s="84">
        <v>4620</v>
      </c>
      <c r="I125" s="83">
        <v>942</v>
      </c>
      <c r="J125" s="102">
        <v>4428</v>
      </c>
    </row>
    <row r="126" spans="1:10" ht="15.75" x14ac:dyDescent="0.25">
      <c r="A126" s="82" t="s">
        <v>60</v>
      </c>
      <c r="B126" s="83">
        <f t="shared" si="12"/>
        <v>11537</v>
      </c>
      <c r="C126" s="83">
        <f t="shared" si="12"/>
        <v>3705</v>
      </c>
      <c r="D126" s="84">
        <v>2391</v>
      </c>
      <c r="E126" s="83">
        <v>727</v>
      </c>
      <c r="F126" s="84">
        <v>1179</v>
      </c>
      <c r="G126" s="83">
        <v>1164</v>
      </c>
      <c r="H126" s="84">
        <v>7967</v>
      </c>
      <c r="I126" s="83">
        <v>1814</v>
      </c>
      <c r="J126" s="102">
        <v>16164</v>
      </c>
    </row>
    <row r="127" spans="1:10" ht="16.5" thickBot="1" x14ac:dyDescent="0.3">
      <c r="A127" s="87" t="s">
        <v>61</v>
      </c>
      <c r="B127" s="88">
        <f t="shared" si="12"/>
        <v>4633</v>
      </c>
      <c r="C127" s="88">
        <f t="shared" si="12"/>
        <v>1304</v>
      </c>
      <c r="D127" s="89">
        <v>1111</v>
      </c>
      <c r="E127" s="88">
        <v>268</v>
      </c>
      <c r="F127" s="89">
        <v>524</v>
      </c>
      <c r="G127" s="88">
        <v>518</v>
      </c>
      <c r="H127" s="89">
        <v>2998</v>
      </c>
      <c r="I127" s="88">
        <v>518</v>
      </c>
      <c r="J127" s="76">
        <v>5010</v>
      </c>
    </row>
    <row r="128" spans="1:10" x14ac:dyDescent="0.25">
      <c r="A128" s="26"/>
      <c r="B128" s="26"/>
      <c r="C128" s="26"/>
      <c r="D128" s="26"/>
      <c r="E128" s="26"/>
      <c r="F128" s="26"/>
      <c r="G128" s="26"/>
      <c r="H128" s="26"/>
      <c r="I128" s="26"/>
      <c r="J128" s="26"/>
    </row>
  </sheetData>
  <mergeCells count="24">
    <mergeCell ref="B90:C90"/>
    <mergeCell ref="D90:E90"/>
    <mergeCell ref="F90:G90"/>
    <mergeCell ref="H90:I90"/>
    <mergeCell ref="B111:C111"/>
    <mergeCell ref="D111:E111"/>
    <mergeCell ref="F111:G111"/>
    <mergeCell ref="H111:I111"/>
    <mergeCell ref="B49:C49"/>
    <mergeCell ref="D49:E49"/>
    <mergeCell ref="F49:G49"/>
    <mergeCell ref="H49:I49"/>
    <mergeCell ref="B70:C70"/>
    <mergeCell ref="D70:E70"/>
    <mergeCell ref="F70:G70"/>
    <mergeCell ref="H70:I70"/>
    <mergeCell ref="H7:I7"/>
    <mergeCell ref="F7:G7"/>
    <mergeCell ref="B7:C7"/>
    <mergeCell ref="D7:E7"/>
    <mergeCell ref="B28:C28"/>
    <mergeCell ref="D28:E28"/>
    <mergeCell ref="F28:G28"/>
    <mergeCell ref="H28:I28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83"/>
  <sheetViews>
    <sheetView topLeftCell="A55" workbookViewId="0">
      <selection activeCell="L83" sqref="L83"/>
    </sheetView>
  </sheetViews>
  <sheetFormatPr defaultRowHeight="15" x14ac:dyDescent="0.25"/>
  <sheetData>
    <row r="2" spans="1:10" ht="19.5" thickBot="1" x14ac:dyDescent="0.35">
      <c r="A2" s="26"/>
      <c r="B2" s="26"/>
      <c r="C2" s="26"/>
      <c r="D2" s="53" t="s">
        <v>65</v>
      </c>
      <c r="E2" s="53"/>
      <c r="F2" s="26"/>
      <c r="G2" s="26"/>
      <c r="H2" s="26"/>
      <c r="I2" s="26"/>
      <c r="J2" s="26"/>
    </row>
    <row r="3" spans="1:10" ht="16.5" thickBot="1" x14ac:dyDescent="0.3">
      <c r="A3" s="54" t="s">
        <v>3</v>
      </c>
      <c r="B3" s="55" t="s">
        <v>45</v>
      </c>
      <c r="C3" s="56"/>
      <c r="D3" s="57" t="s">
        <v>46</v>
      </c>
      <c r="E3" s="58"/>
      <c r="F3" s="59" t="s">
        <v>4</v>
      </c>
      <c r="G3" s="56"/>
      <c r="H3" s="59" t="s">
        <v>11</v>
      </c>
      <c r="I3" s="60"/>
      <c r="J3" s="61"/>
    </row>
    <row r="4" spans="1:10" ht="15.75" x14ac:dyDescent="0.25">
      <c r="A4" s="62" t="s">
        <v>5</v>
      </c>
      <c r="B4" s="63"/>
      <c r="C4" s="64" t="s">
        <v>6</v>
      </c>
      <c r="D4" s="64"/>
      <c r="E4" s="64" t="s">
        <v>6</v>
      </c>
      <c r="F4" s="64"/>
      <c r="G4" s="64" t="s">
        <v>6</v>
      </c>
      <c r="H4" s="64"/>
      <c r="I4" s="65" t="s">
        <v>6</v>
      </c>
      <c r="J4" s="66" t="s">
        <v>47</v>
      </c>
    </row>
    <row r="5" spans="1:10" ht="15.75" x14ac:dyDescent="0.25">
      <c r="A5" s="67"/>
      <c r="B5" s="68" t="s">
        <v>7</v>
      </c>
      <c r="C5" s="69" t="s">
        <v>30</v>
      </c>
      <c r="D5" s="70" t="s">
        <v>7</v>
      </c>
      <c r="E5" s="69" t="s">
        <v>30</v>
      </c>
      <c r="F5" s="70" t="s">
        <v>7</v>
      </c>
      <c r="G5" s="69" t="s">
        <v>30</v>
      </c>
      <c r="H5" s="70" t="s">
        <v>7</v>
      </c>
      <c r="I5" s="71" t="s">
        <v>30</v>
      </c>
      <c r="J5" s="72" t="s">
        <v>48</v>
      </c>
    </row>
    <row r="6" spans="1:10" ht="16.5" thickBot="1" x14ac:dyDescent="0.3">
      <c r="A6" s="67"/>
      <c r="B6" s="73"/>
      <c r="C6" s="74" t="s">
        <v>8</v>
      </c>
      <c r="D6" s="74"/>
      <c r="E6" s="74" t="s">
        <v>8</v>
      </c>
      <c r="F6" s="74"/>
      <c r="G6" s="74" t="s">
        <v>8</v>
      </c>
      <c r="H6" s="74" t="s">
        <v>3</v>
      </c>
      <c r="I6" s="75" t="s">
        <v>8</v>
      </c>
      <c r="J6" s="76"/>
    </row>
    <row r="7" spans="1:10" ht="16.5" thickBot="1" x14ac:dyDescent="0.3">
      <c r="A7" s="103" t="s">
        <v>49</v>
      </c>
      <c r="B7" s="104">
        <f>SUM(B8:B19)</f>
        <v>66905</v>
      </c>
      <c r="C7" s="104">
        <f t="shared" ref="C7:I7" si="0">SUM(C8:C19)</f>
        <v>18523</v>
      </c>
      <c r="D7" s="105">
        <f t="shared" si="0"/>
        <v>12239</v>
      </c>
      <c r="E7" s="104">
        <f t="shared" si="0"/>
        <v>3305</v>
      </c>
      <c r="F7" s="105">
        <f t="shared" si="0"/>
        <v>6327</v>
      </c>
      <c r="G7" s="104">
        <f t="shared" si="0"/>
        <v>6267</v>
      </c>
      <c r="H7" s="105">
        <f t="shared" si="0"/>
        <v>48339</v>
      </c>
      <c r="I7" s="106">
        <f t="shared" si="0"/>
        <v>8951</v>
      </c>
      <c r="J7" s="107">
        <f>SUM(J8:J19)</f>
        <v>67471</v>
      </c>
    </row>
    <row r="8" spans="1:10" ht="15.75" x14ac:dyDescent="0.25">
      <c r="A8" s="82" t="s">
        <v>50</v>
      </c>
      <c r="B8" s="83">
        <f>D8+F8+H8</f>
        <v>3722</v>
      </c>
      <c r="C8" s="83">
        <f>E8+G8+I8</f>
        <v>1300</v>
      </c>
      <c r="D8" s="108">
        <v>993</v>
      </c>
      <c r="E8" s="109">
        <v>220</v>
      </c>
      <c r="F8" s="84">
        <v>230</v>
      </c>
      <c r="G8" s="83">
        <v>229</v>
      </c>
      <c r="H8" s="84">
        <v>2499</v>
      </c>
      <c r="I8" s="85">
        <v>851</v>
      </c>
      <c r="J8" s="86">
        <v>3519</v>
      </c>
    </row>
    <row r="9" spans="1:10" ht="15.75" x14ac:dyDescent="0.25">
      <c r="A9" s="82" t="s">
        <v>51</v>
      </c>
      <c r="B9" s="83">
        <f t="shared" ref="B9:C19" si="1">D9+F9+H9</f>
        <v>3369</v>
      </c>
      <c r="C9" s="83">
        <f t="shared" si="1"/>
        <v>967</v>
      </c>
      <c r="D9" s="108">
        <v>417</v>
      </c>
      <c r="E9" s="109">
        <v>146</v>
      </c>
      <c r="F9" s="84">
        <v>255</v>
      </c>
      <c r="G9" s="83">
        <v>254</v>
      </c>
      <c r="H9" s="84">
        <v>2697</v>
      </c>
      <c r="I9" s="85">
        <v>567</v>
      </c>
      <c r="J9" s="86">
        <v>2675</v>
      </c>
    </row>
    <row r="10" spans="1:10" ht="15.75" x14ac:dyDescent="0.25">
      <c r="A10" s="82" t="s">
        <v>52</v>
      </c>
      <c r="B10" s="83">
        <f t="shared" si="1"/>
        <v>5931</v>
      </c>
      <c r="C10" s="83">
        <f t="shared" si="1"/>
        <v>1561</v>
      </c>
      <c r="D10" s="108">
        <v>1248</v>
      </c>
      <c r="E10" s="109">
        <v>327</v>
      </c>
      <c r="F10" s="84">
        <v>694</v>
      </c>
      <c r="G10" s="83">
        <v>688</v>
      </c>
      <c r="H10" s="84">
        <v>3989</v>
      </c>
      <c r="I10" s="85">
        <v>546</v>
      </c>
      <c r="J10" s="86">
        <v>7509</v>
      </c>
    </row>
    <row r="11" spans="1:10" ht="15.75" x14ac:dyDescent="0.25">
      <c r="A11" s="82" t="s">
        <v>53</v>
      </c>
      <c r="B11" s="83">
        <f t="shared" si="1"/>
        <v>9860</v>
      </c>
      <c r="C11" s="83">
        <f t="shared" si="1"/>
        <v>2164</v>
      </c>
      <c r="D11" s="108">
        <v>1384</v>
      </c>
      <c r="E11" s="109">
        <v>327</v>
      </c>
      <c r="F11" s="84">
        <v>662</v>
      </c>
      <c r="G11" s="83">
        <v>661</v>
      </c>
      <c r="H11" s="84">
        <v>7814</v>
      </c>
      <c r="I11" s="85">
        <v>1176</v>
      </c>
      <c r="J11" s="86">
        <v>10026</v>
      </c>
    </row>
    <row r="12" spans="1:10" ht="15.75" x14ac:dyDescent="0.25">
      <c r="A12" s="82" t="s">
        <v>54</v>
      </c>
      <c r="B12" s="83">
        <f t="shared" si="1"/>
        <v>7645</v>
      </c>
      <c r="C12" s="83">
        <f t="shared" si="1"/>
        <v>2046</v>
      </c>
      <c r="D12" s="108">
        <v>1541</v>
      </c>
      <c r="E12" s="109">
        <v>433</v>
      </c>
      <c r="F12" s="84">
        <v>953</v>
      </c>
      <c r="G12" s="83">
        <v>935</v>
      </c>
      <c r="H12" s="84">
        <v>5151</v>
      </c>
      <c r="I12" s="85">
        <v>678</v>
      </c>
      <c r="J12" s="86">
        <v>7108</v>
      </c>
    </row>
    <row r="13" spans="1:10" ht="15.75" x14ac:dyDescent="0.25">
      <c r="A13" s="82" t="s">
        <v>55</v>
      </c>
      <c r="B13" s="83">
        <f t="shared" si="1"/>
        <v>2189</v>
      </c>
      <c r="C13" s="83">
        <f t="shared" si="1"/>
        <v>637</v>
      </c>
      <c r="D13" s="108">
        <v>541</v>
      </c>
      <c r="E13" s="109">
        <v>132</v>
      </c>
      <c r="F13" s="84">
        <v>165</v>
      </c>
      <c r="G13" s="83">
        <v>166</v>
      </c>
      <c r="H13" s="84">
        <v>1483</v>
      </c>
      <c r="I13" s="85">
        <v>339</v>
      </c>
      <c r="J13" s="86">
        <v>2271</v>
      </c>
    </row>
    <row r="14" spans="1:10" ht="15.75" x14ac:dyDescent="0.25">
      <c r="A14" s="82" t="s">
        <v>56</v>
      </c>
      <c r="B14" s="83">
        <f t="shared" si="1"/>
        <v>6416</v>
      </c>
      <c r="C14" s="83">
        <f t="shared" si="1"/>
        <v>1380</v>
      </c>
      <c r="D14" s="108">
        <v>913</v>
      </c>
      <c r="E14" s="109">
        <v>264</v>
      </c>
      <c r="F14" s="84">
        <v>468</v>
      </c>
      <c r="G14" s="83">
        <v>461</v>
      </c>
      <c r="H14" s="84">
        <v>5035</v>
      </c>
      <c r="I14" s="85">
        <v>655</v>
      </c>
      <c r="J14" s="86">
        <v>6639</v>
      </c>
    </row>
    <row r="15" spans="1:10" ht="15.75" x14ac:dyDescent="0.25">
      <c r="A15" s="82" t="s">
        <v>57</v>
      </c>
      <c r="B15" s="83">
        <f t="shared" si="1"/>
        <v>2232</v>
      </c>
      <c r="C15" s="83">
        <f t="shared" si="1"/>
        <v>699</v>
      </c>
      <c r="D15" s="108">
        <v>187</v>
      </c>
      <c r="E15" s="109">
        <v>55</v>
      </c>
      <c r="F15" s="84">
        <v>236</v>
      </c>
      <c r="G15" s="83">
        <v>234</v>
      </c>
      <c r="H15" s="84">
        <v>1809</v>
      </c>
      <c r="I15" s="85">
        <v>410</v>
      </c>
      <c r="J15" s="86">
        <v>2483</v>
      </c>
    </row>
    <row r="16" spans="1:10" ht="15.75" x14ac:dyDescent="0.25">
      <c r="A16" s="82" t="s">
        <v>58</v>
      </c>
      <c r="B16" s="83">
        <f t="shared" si="1"/>
        <v>3625</v>
      </c>
      <c r="C16" s="83">
        <f t="shared" si="1"/>
        <v>1081</v>
      </c>
      <c r="D16" s="108">
        <v>607</v>
      </c>
      <c r="E16" s="109">
        <v>189</v>
      </c>
      <c r="F16" s="84">
        <v>419</v>
      </c>
      <c r="G16" s="83">
        <v>417</v>
      </c>
      <c r="H16" s="84">
        <v>2599</v>
      </c>
      <c r="I16" s="85">
        <v>475</v>
      </c>
      <c r="J16" s="86">
        <v>3880</v>
      </c>
    </row>
    <row r="17" spans="1:10" ht="15.75" x14ac:dyDescent="0.25">
      <c r="A17" s="82" t="s">
        <v>59</v>
      </c>
      <c r="B17" s="83">
        <f t="shared" si="1"/>
        <v>5784</v>
      </c>
      <c r="C17" s="83">
        <f t="shared" si="1"/>
        <v>1666</v>
      </c>
      <c r="D17" s="108">
        <v>884</v>
      </c>
      <c r="E17" s="109">
        <v>230</v>
      </c>
      <c r="F17" s="84">
        <v>533</v>
      </c>
      <c r="G17" s="83">
        <v>525</v>
      </c>
      <c r="H17" s="84">
        <v>4367</v>
      </c>
      <c r="I17" s="85">
        <v>911</v>
      </c>
      <c r="J17" s="86">
        <v>4404</v>
      </c>
    </row>
    <row r="18" spans="1:10" ht="15.75" x14ac:dyDescent="0.25">
      <c r="A18" s="82" t="s">
        <v>60</v>
      </c>
      <c r="B18" s="83">
        <f t="shared" si="1"/>
        <v>11493</v>
      </c>
      <c r="C18" s="83">
        <f t="shared" si="1"/>
        <v>3704</v>
      </c>
      <c r="D18" s="108">
        <v>2378</v>
      </c>
      <c r="E18" s="109">
        <v>711</v>
      </c>
      <c r="F18" s="84">
        <v>1185</v>
      </c>
      <c r="G18" s="83">
        <v>1175</v>
      </c>
      <c r="H18" s="84">
        <v>7930</v>
      </c>
      <c r="I18" s="85">
        <v>1818</v>
      </c>
      <c r="J18" s="86">
        <v>15811</v>
      </c>
    </row>
    <row r="19" spans="1:10" ht="16.5" thickBot="1" x14ac:dyDescent="0.3">
      <c r="A19" s="87" t="s">
        <v>61</v>
      </c>
      <c r="B19" s="88">
        <f t="shared" si="1"/>
        <v>4639</v>
      </c>
      <c r="C19" s="88">
        <f t="shared" si="1"/>
        <v>1318</v>
      </c>
      <c r="D19" s="110">
        <v>1146</v>
      </c>
      <c r="E19" s="111">
        <v>271</v>
      </c>
      <c r="F19" s="89">
        <v>527</v>
      </c>
      <c r="G19" s="88">
        <v>522</v>
      </c>
      <c r="H19" s="89">
        <v>2966</v>
      </c>
      <c r="I19" s="90">
        <v>525</v>
      </c>
      <c r="J19" s="91">
        <v>1146</v>
      </c>
    </row>
    <row r="20" spans="1:10" x14ac:dyDescent="0.25">
      <c r="A20" s="26"/>
      <c r="B20" s="26"/>
      <c r="C20" s="26"/>
      <c r="D20" s="26"/>
      <c r="E20" s="26"/>
      <c r="F20" s="26"/>
      <c r="G20" s="26"/>
      <c r="H20" s="26"/>
      <c r="I20" s="26"/>
      <c r="J20" s="26"/>
    </row>
    <row r="21" spans="1:10" x14ac:dyDescent="0.25">
      <c r="A21" s="26"/>
      <c r="B21" s="26"/>
      <c r="C21" s="26"/>
      <c r="D21" s="26"/>
      <c r="E21" s="26"/>
      <c r="F21" s="26"/>
      <c r="G21" s="26"/>
      <c r="H21" s="26"/>
      <c r="I21" s="26"/>
      <c r="J21" s="26"/>
    </row>
    <row r="22" spans="1:10" x14ac:dyDescent="0.25">
      <c r="A22" s="26"/>
      <c r="B22" s="26"/>
      <c r="C22" s="26"/>
      <c r="D22" s="26"/>
      <c r="E22" s="26"/>
      <c r="F22" s="26"/>
      <c r="G22" s="26"/>
      <c r="H22" s="26"/>
      <c r="I22" s="26"/>
      <c r="J22" s="26"/>
    </row>
    <row r="23" spans="1:10" ht="19.5" thickBot="1" x14ac:dyDescent="0.35">
      <c r="A23" s="26"/>
      <c r="B23" s="26"/>
      <c r="C23" s="26"/>
      <c r="D23" s="53" t="s">
        <v>66</v>
      </c>
      <c r="E23" s="53"/>
      <c r="F23" s="26"/>
      <c r="G23" s="26"/>
      <c r="H23" s="26"/>
      <c r="I23" s="26"/>
      <c r="J23" s="26"/>
    </row>
    <row r="24" spans="1:10" ht="16.5" thickBot="1" x14ac:dyDescent="0.3">
      <c r="A24" s="54" t="s">
        <v>3</v>
      </c>
      <c r="B24" s="55" t="s">
        <v>45</v>
      </c>
      <c r="C24" s="56"/>
      <c r="D24" s="57" t="s">
        <v>46</v>
      </c>
      <c r="E24" s="58"/>
      <c r="F24" s="59" t="s">
        <v>4</v>
      </c>
      <c r="G24" s="56"/>
      <c r="H24" s="59" t="s">
        <v>11</v>
      </c>
      <c r="I24" s="60"/>
      <c r="J24" s="61"/>
    </row>
    <row r="25" spans="1:10" ht="15.75" x14ac:dyDescent="0.25">
      <c r="A25" s="62" t="s">
        <v>5</v>
      </c>
      <c r="B25" s="63"/>
      <c r="C25" s="64" t="s">
        <v>6</v>
      </c>
      <c r="D25" s="64"/>
      <c r="E25" s="64" t="s">
        <v>6</v>
      </c>
      <c r="F25" s="64"/>
      <c r="G25" s="64" t="s">
        <v>6</v>
      </c>
      <c r="H25" s="64"/>
      <c r="I25" s="65" t="s">
        <v>6</v>
      </c>
      <c r="J25" s="66" t="s">
        <v>47</v>
      </c>
    </row>
    <row r="26" spans="1:10" ht="15.75" x14ac:dyDescent="0.25">
      <c r="A26" s="67"/>
      <c r="B26" s="68" t="s">
        <v>7</v>
      </c>
      <c r="C26" s="69" t="s">
        <v>30</v>
      </c>
      <c r="D26" s="70" t="s">
        <v>7</v>
      </c>
      <c r="E26" s="69" t="s">
        <v>30</v>
      </c>
      <c r="F26" s="70" t="s">
        <v>7</v>
      </c>
      <c r="G26" s="69" t="s">
        <v>30</v>
      </c>
      <c r="H26" s="70" t="s">
        <v>7</v>
      </c>
      <c r="I26" s="71" t="s">
        <v>30</v>
      </c>
      <c r="J26" s="72" t="s">
        <v>48</v>
      </c>
    </row>
    <row r="27" spans="1:10" ht="16.5" thickBot="1" x14ac:dyDescent="0.3">
      <c r="A27" s="67"/>
      <c r="B27" s="73"/>
      <c r="C27" s="74" t="s">
        <v>8</v>
      </c>
      <c r="D27" s="74"/>
      <c r="E27" s="74" t="s">
        <v>8</v>
      </c>
      <c r="F27" s="74"/>
      <c r="G27" s="74" t="s">
        <v>8</v>
      </c>
      <c r="H27" s="74" t="s">
        <v>3</v>
      </c>
      <c r="I27" s="75" t="s">
        <v>8</v>
      </c>
      <c r="J27" s="76"/>
    </row>
    <row r="28" spans="1:10" ht="16.5" thickBot="1" x14ac:dyDescent="0.3">
      <c r="A28" s="103" t="s">
        <v>49</v>
      </c>
      <c r="B28" s="104">
        <f>SUM(B29:B40)</f>
        <v>66860</v>
      </c>
      <c r="C28" s="104">
        <f t="shared" ref="C28:I28" si="2">SUM(C29:C40)</f>
        <v>18401</v>
      </c>
      <c r="D28" s="105">
        <f t="shared" si="2"/>
        <v>12192</v>
      </c>
      <c r="E28" s="104">
        <f t="shared" si="2"/>
        <v>3273</v>
      </c>
      <c r="F28" s="105">
        <f t="shared" si="2"/>
        <v>6285</v>
      </c>
      <c r="G28" s="104">
        <f t="shared" si="2"/>
        <v>6230</v>
      </c>
      <c r="H28" s="105">
        <f t="shared" si="2"/>
        <v>48383</v>
      </c>
      <c r="I28" s="106">
        <f t="shared" si="2"/>
        <v>8898</v>
      </c>
      <c r="J28" s="107">
        <f>SUM(J29:J40)</f>
        <v>72241</v>
      </c>
    </row>
    <row r="29" spans="1:10" ht="15.75" x14ac:dyDescent="0.25">
      <c r="A29" s="82" t="s">
        <v>50</v>
      </c>
      <c r="B29" s="83">
        <f>D29+F29+H29</f>
        <v>3714</v>
      </c>
      <c r="C29" s="83">
        <f>E29+G29+I29</f>
        <v>1151</v>
      </c>
      <c r="D29" s="108">
        <v>983</v>
      </c>
      <c r="E29" s="109">
        <v>216</v>
      </c>
      <c r="F29" s="84">
        <v>233</v>
      </c>
      <c r="G29" s="83">
        <v>229</v>
      </c>
      <c r="H29" s="84">
        <v>2498</v>
      </c>
      <c r="I29" s="85">
        <v>706</v>
      </c>
      <c r="J29" s="86">
        <v>3623</v>
      </c>
    </row>
    <row r="30" spans="1:10" ht="15.75" x14ac:dyDescent="0.25">
      <c r="A30" s="82" t="s">
        <v>51</v>
      </c>
      <c r="B30" s="83">
        <f t="shared" ref="B30:C40" si="3">D30+F30+H30</f>
        <v>3357</v>
      </c>
      <c r="C30" s="83">
        <f t="shared" si="3"/>
        <v>971</v>
      </c>
      <c r="D30" s="108">
        <v>414</v>
      </c>
      <c r="E30" s="109">
        <v>144</v>
      </c>
      <c r="F30" s="84">
        <v>256</v>
      </c>
      <c r="G30" s="83">
        <v>255</v>
      </c>
      <c r="H30" s="84">
        <v>2687</v>
      </c>
      <c r="I30" s="85">
        <v>572</v>
      </c>
      <c r="J30" s="86">
        <v>2683</v>
      </c>
    </row>
    <row r="31" spans="1:10" ht="15.75" x14ac:dyDescent="0.25">
      <c r="A31" s="82" t="s">
        <v>52</v>
      </c>
      <c r="B31" s="83">
        <f t="shared" si="3"/>
        <v>5949</v>
      </c>
      <c r="C31" s="83">
        <f t="shared" si="3"/>
        <v>1591</v>
      </c>
      <c r="D31" s="108">
        <v>1248</v>
      </c>
      <c r="E31" s="109">
        <v>327</v>
      </c>
      <c r="F31" s="84">
        <v>688</v>
      </c>
      <c r="G31" s="83">
        <v>685</v>
      </c>
      <c r="H31" s="84">
        <v>4013</v>
      </c>
      <c r="I31" s="85">
        <v>579</v>
      </c>
      <c r="J31" s="86">
        <v>7517</v>
      </c>
    </row>
    <row r="32" spans="1:10" ht="15.75" x14ac:dyDescent="0.25">
      <c r="A32" s="82" t="s">
        <v>53</v>
      </c>
      <c r="B32" s="83">
        <f t="shared" si="3"/>
        <v>9962</v>
      </c>
      <c r="C32" s="83">
        <f t="shared" si="3"/>
        <v>2187</v>
      </c>
      <c r="D32" s="108">
        <v>1403</v>
      </c>
      <c r="E32" s="109">
        <v>328</v>
      </c>
      <c r="F32" s="84">
        <v>664</v>
      </c>
      <c r="G32" s="83">
        <v>663</v>
      </c>
      <c r="H32" s="84">
        <v>7895</v>
      </c>
      <c r="I32" s="85">
        <v>1196</v>
      </c>
      <c r="J32" s="86">
        <v>10096</v>
      </c>
    </row>
    <row r="33" spans="1:10" ht="15.75" x14ac:dyDescent="0.25">
      <c r="A33" s="82" t="s">
        <v>54</v>
      </c>
      <c r="B33" s="83">
        <f t="shared" si="3"/>
        <v>7671</v>
      </c>
      <c r="C33" s="83">
        <f t="shared" si="3"/>
        <v>2076</v>
      </c>
      <c r="D33" s="108">
        <v>1548</v>
      </c>
      <c r="E33" s="109">
        <v>430</v>
      </c>
      <c r="F33" s="84">
        <v>946</v>
      </c>
      <c r="G33" s="83">
        <v>939</v>
      </c>
      <c r="H33" s="84">
        <v>5177</v>
      </c>
      <c r="I33" s="85">
        <v>707</v>
      </c>
      <c r="J33" s="86">
        <v>7229</v>
      </c>
    </row>
    <row r="34" spans="1:10" ht="15.75" x14ac:dyDescent="0.25">
      <c r="A34" s="82" t="s">
        <v>55</v>
      </c>
      <c r="B34" s="83">
        <f t="shared" si="3"/>
        <v>2211</v>
      </c>
      <c r="C34" s="83">
        <f t="shared" si="3"/>
        <v>622</v>
      </c>
      <c r="D34" s="108">
        <v>540</v>
      </c>
      <c r="E34" s="109">
        <v>126</v>
      </c>
      <c r="F34" s="84">
        <v>161</v>
      </c>
      <c r="G34" s="83">
        <v>160</v>
      </c>
      <c r="H34" s="84">
        <v>1510</v>
      </c>
      <c r="I34" s="85">
        <v>336</v>
      </c>
      <c r="J34" s="86">
        <v>2274</v>
      </c>
    </row>
    <row r="35" spans="1:10" ht="15.75" x14ac:dyDescent="0.25">
      <c r="A35" s="82" t="s">
        <v>56</v>
      </c>
      <c r="B35" s="83">
        <f t="shared" si="3"/>
        <v>6361</v>
      </c>
      <c r="C35" s="83">
        <f t="shared" si="3"/>
        <v>1364</v>
      </c>
      <c r="D35" s="108">
        <v>914</v>
      </c>
      <c r="E35" s="109">
        <v>261</v>
      </c>
      <c r="F35" s="84">
        <v>462</v>
      </c>
      <c r="G35" s="83">
        <v>453</v>
      </c>
      <c r="H35" s="84">
        <v>4985</v>
      </c>
      <c r="I35" s="85">
        <v>650</v>
      </c>
      <c r="J35" s="86">
        <v>6920</v>
      </c>
    </row>
    <row r="36" spans="1:10" ht="15.75" x14ac:dyDescent="0.25">
      <c r="A36" s="82" t="s">
        <v>57</v>
      </c>
      <c r="B36" s="83">
        <f t="shared" si="3"/>
        <v>2200</v>
      </c>
      <c r="C36" s="83">
        <f t="shared" si="3"/>
        <v>697</v>
      </c>
      <c r="D36" s="108">
        <v>187</v>
      </c>
      <c r="E36" s="109">
        <v>54</v>
      </c>
      <c r="F36" s="84">
        <v>236</v>
      </c>
      <c r="G36" s="83">
        <v>234</v>
      </c>
      <c r="H36" s="84">
        <v>1777</v>
      </c>
      <c r="I36" s="85">
        <v>409</v>
      </c>
      <c r="J36" s="86">
        <v>2540</v>
      </c>
    </row>
    <row r="37" spans="1:10" ht="15.75" x14ac:dyDescent="0.25">
      <c r="A37" s="82" t="s">
        <v>58</v>
      </c>
      <c r="B37" s="83">
        <f t="shared" si="3"/>
        <v>3627</v>
      </c>
      <c r="C37" s="83">
        <f t="shared" si="3"/>
        <v>1080</v>
      </c>
      <c r="D37" s="108">
        <v>609</v>
      </c>
      <c r="E37" s="109">
        <v>194</v>
      </c>
      <c r="F37" s="84">
        <v>408</v>
      </c>
      <c r="G37" s="83">
        <v>407</v>
      </c>
      <c r="H37" s="84">
        <v>2610</v>
      </c>
      <c r="I37" s="85">
        <v>479</v>
      </c>
      <c r="J37" s="86">
        <v>3903</v>
      </c>
    </row>
    <row r="38" spans="1:10" ht="15.75" x14ac:dyDescent="0.25">
      <c r="A38" s="82" t="s">
        <v>59</v>
      </c>
      <c r="B38" s="83">
        <f t="shared" si="3"/>
        <v>5889</v>
      </c>
      <c r="C38" s="83">
        <f t="shared" si="3"/>
        <v>1684</v>
      </c>
      <c r="D38" s="108">
        <v>894</v>
      </c>
      <c r="E38" s="109">
        <v>229</v>
      </c>
      <c r="F38" s="84">
        <v>541</v>
      </c>
      <c r="G38" s="83">
        <v>533</v>
      </c>
      <c r="H38" s="84">
        <v>4454</v>
      </c>
      <c r="I38" s="85">
        <v>922</v>
      </c>
      <c r="J38" s="86">
        <v>4444</v>
      </c>
    </row>
    <row r="39" spans="1:10" ht="15.75" x14ac:dyDescent="0.25">
      <c r="A39" s="82" t="s">
        <v>60</v>
      </c>
      <c r="B39" s="83">
        <f t="shared" si="3"/>
        <v>11357</v>
      </c>
      <c r="C39" s="83">
        <f t="shared" si="3"/>
        <v>3671</v>
      </c>
      <c r="D39" s="108">
        <v>2351</v>
      </c>
      <c r="E39" s="109">
        <v>698</v>
      </c>
      <c r="F39" s="84">
        <v>1163</v>
      </c>
      <c r="G39" s="83">
        <v>1150</v>
      </c>
      <c r="H39" s="84">
        <v>7843</v>
      </c>
      <c r="I39" s="85">
        <v>1823</v>
      </c>
      <c r="J39" s="86">
        <v>16046</v>
      </c>
    </row>
    <row r="40" spans="1:10" ht="16.5" thickBot="1" x14ac:dyDescent="0.3">
      <c r="A40" s="87" t="s">
        <v>61</v>
      </c>
      <c r="B40" s="88">
        <f t="shared" si="3"/>
        <v>4562</v>
      </c>
      <c r="C40" s="88">
        <f t="shared" si="3"/>
        <v>1307</v>
      </c>
      <c r="D40" s="110">
        <v>1101</v>
      </c>
      <c r="E40" s="111">
        <v>266</v>
      </c>
      <c r="F40" s="89">
        <v>527</v>
      </c>
      <c r="G40" s="88">
        <v>522</v>
      </c>
      <c r="H40" s="89">
        <v>2934</v>
      </c>
      <c r="I40" s="90">
        <v>519</v>
      </c>
      <c r="J40" s="91">
        <v>4966</v>
      </c>
    </row>
    <row r="41" spans="1:10" x14ac:dyDescent="0.25">
      <c r="A41" s="26"/>
      <c r="B41" s="26"/>
      <c r="C41" s="26"/>
      <c r="D41" s="26"/>
      <c r="E41" s="26"/>
      <c r="F41" s="26"/>
      <c r="G41" s="26"/>
      <c r="H41" s="26"/>
      <c r="I41" s="26"/>
      <c r="J41" s="26"/>
    </row>
    <row r="42" spans="1:10" x14ac:dyDescent="0.25">
      <c r="A42" s="26"/>
      <c r="B42" s="26"/>
      <c r="C42" s="26"/>
      <c r="D42" s="26"/>
      <c r="E42" s="26"/>
      <c r="F42" s="26"/>
      <c r="G42" s="26"/>
      <c r="H42" s="26"/>
      <c r="I42" s="26"/>
      <c r="J42" s="26"/>
    </row>
    <row r="43" spans="1:10" x14ac:dyDescent="0.25">
      <c r="A43" s="26"/>
      <c r="B43" s="26"/>
      <c r="C43" s="26"/>
      <c r="D43" s="26"/>
      <c r="E43" s="26"/>
      <c r="F43" s="26"/>
      <c r="G43" s="26"/>
      <c r="H43" s="26"/>
      <c r="I43" s="26"/>
      <c r="J43" s="26"/>
    </row>
    <row r="44" spans="1:10" ht="19.5" thickBot="1" x14ac:dyDescent="0.35">
      <c r="A44" s="26"/>
      <c r="B44" s="26"/>
      <c r="C44" s="26"/>
      <c r="D44" s="53" t="s">
        <v>67</v>
      </c>
      <c r="E44" s="53"/>
      <c r="F44" s="26"/>
      <c r="G44" s="26"/>
      <c r="H44" s="26"/>
      <c r="I44" s="26"/>
      <c r="J44" s="26"/>
    </row>
    <row r="45" spans="1:10" ht="16.5" thickBot="1" x14ac:dyDescent="0.3">
      <c r="A45" s="54" t="s">
        <v>3</v>
      </c>
      <c r="B45" s="55" t="s">
        <v>45</v>
      </c>
      <c r="C45" s="56"/>
      <c r="D45" s="57" t="s">
        <v>46</v>
      </c>
      <c r="E45" s="58"/>
      <c r="F45" s="59" t="s">
        <v>4</v>
      </c>
      <c r="G45" s="56"/>
      <c r="H45" s="59" t="s">
        <v>11</v>
      </c>
      <c r="I45" s="60"/>
      <c r="J45" s="61"/>
    </row>
    <row r="46" spans="1:10" ht="15.75" x14ac:dyDescent="0.25">
      <c r="A46" s="62" t="s">
        <v>5</v>
      </c>
      <c r="B46" s="63"/>
      <c r="C46" s="64" t="s">
        <v>6</v>
      </c>
      <c r="D46" s="64"/>
      <c r="E46" s="64" t="s">
        <v>6</v>
      </c>
      <c r="F46" s="64"/>
      <c r="G46" s="64" t="s">
        <v>6</v>
      </c>
      <c r="H46" s="64"/>
      <c r="I46" s="65" t="s">
        <v>6</v>
      </c>
      <c r="J46" s="66" t="s">
        <v>47</v>
      </c>
    </row>
    <row r="47" spans="1:10" ht="15.75" x14ac:dyDescent="0.25">
      <c r="A47" s="67"/>
      <c r="B47" s="68" t="s">
        <v>7</v>
      </c>
      <c r="C47" s="69" t="s">
        <v>30</v>
      </c>
      <c r="D47" s="70" t="s">
        <v>7</v>
      </c>
      <c r="E47" s="69" t="s">
        <v>30</v>
      </c>
      <c r="F47" s="70" t="s">
        <v>7</v>
      </c>
      <c r="G47" s="69" t="s">
        <v>30</v>
      </c>
      <c r="H47" s="70" t="s">
        <v>7</v>
      </c>
      <c r="I47" s="71" t="s">
        <v>30</v>
      </c>
      <c r="J47" s="72" t="s">
        <v>48</v>
      </c>
    </row>
    <row r="48" spans="1:10" ht="16.5" thickBot="1" x14ac:dyDescent="0.3">
      <c r="A48" s="67"/>
      <c r="B48" s="73"/>
      <c r="C48" s="74" t="s">
        <v>8</v>
      </c>
      <c r="D48" s="74"/>
      <c r="E48" s="74" t="s">
        <v>8</v>
      </c>
      <c r="F48" s="74"/>
      <c r="G48" s="74" t="s">
        <v>8</v>
      </c>
      <c r="H48" s="74" t="s">
        <v>3</v>
      </c>
      <c r="I48" s="75" t="s">
        <v>8</v>
      </c>
      <c r="J48" s="76"/>
    </row>
    <row r="49" spans="1:10" ht="16.5" thickBot="1" x14ac:dyDescent="0.3">
      <c r="A49" s="103" t="s">
        <v>49</v>
      </c>
      <c r="B49" s="104">
        <f>SUM(B50:B61)</f>
        <v>67069</v>
      </c>
      <c r="C49" s="104">
        <f t="shared" ref="C49:I49" si="4">SUM(C50:C61)</f>
        <v>18564</v>
      </c>
      <c r="D49" s="105">
        <f t="shared" si="4"/>
        <v>12196</v>
      </c>
      <c r="E49" s="104">
        <f t="shared" si="4"/>
        <v>3285</v>
      </c>
      <c r="F49" s="105">
        <f t="shared" si="4"/>
        <v>6350</v>
      </c>
      <c r="G49" s="104">
        <f t="shared" si="4"/>
        <v>6297</v>
      </c>
      <c r="H49" s="105">
        <f t="shared" si="4"/>
        <v>48523</v>
      </c>
      <c r="I49" s="106">
        <f t="shared" si="4"/>
        <v>8982</v>
      </c>
      <c r="J49" s="107">
        <f>SUM(J50:J61)</f>
        <v>73254</v>
      </c>
    </row>
    <row r="50" spans="1:10" ht="15.75" x14ac:dyDescent="0.25">
      <c r="A50" s="82" t="s">
        <v>50</v>
      </c>
      <c r="B50" s="83">
        <f>D50+F50+H50</f>
        <v>3704</v>
      </c>
      <c r="C50" s="83">
        <f>E50+G50+I50</f>
        <v>1165</v>
      </c>
      <c r="D50" s="108">
        <v>984</v>
      </c>
      <c r="E50" s="109">
        <v>218</v>
      </c>
      <c r="F50" s="84">
        <v>230</v>
      </c>
      <c r="G50" s="83">
        <v>229</v>
      </c>
      <c r="H50" s="84">
        <v>2490</v>
      </c>
      <c r="I50" s="85">
        <v>718</v>
      </c>
      <c r="J50" s="86">
        <v>3386</v>
      </c>
    </row>
    <row r="51" spans="1:10" ht="15.75" x14ac:dyDescent="0.25">
      <c r="A51" s="82" t="s">
        <v>51</v>
      </c>
      <c r="B51" s="83">
        <f t="shared" ref="B51:C61" si="5">D51+F51+H51</f>
        <v>3425</v>
      </c>
      <c r="C51" s="83">
        <f t="shared" si="5"/>
        <v>1016</v>
      </c>
      <c r="D51" s="108">
        <v>446</v>
      </c>
      <c r="E51" s="109">
        <v>157</v>
      </c>
      <c r="F51" s="84">
        <v>268</v>
      </c>
      <c r="G51" s="83">
        <v>267</v>
      </c>
      <c r="H51" s="84">
        <v>2711</v>
      </c>
      <c r="I51" s="85">
        <v>592</v>
      </c>
      <c r="J51" s="86">
        <v>2645</v>
      </c>
    </row>
    <row r="52" spans="1:10" ht="15.75" x14ac:dyDescent="0.25">
      <c r="A52" s="82" t="s">
        <v>52</v>
      </c>
      <c r="B52" s="83">
        <f t="shared" si="5"/>
        <v>5738</v>
      </c>
      <c r="C52" s="83">
        <f t="shared" si="5"/>
        <v>1592</v>
      </c>
      <c r="D52" s="108">
        <v>1246</v>
      </c>
      <c r="E52" s="109">
        <v>325</v>
      </c>
      <c r="F52" s="84">
        <v>693</v>
      </c>
      <c r="G52" s="83">
        <v>687</v>
      </c>
      <c r="H52" s="84">
        <v>3799</v>
      </c>
      <c r="I52" s="85">
        <v>580</v>
      </c>
      <c r="J52" s="86">
        <v>7522</v>
      </c>
    </row>
    <row r="53" spans="1:10" ht="15.75" x14ac:dyDescent="0.25">
      <c r="A53" s="82" t="s">
        <v>53</v>
      </c>
      <c r="B53" s="83">
        <f t="shared" si="5"/>
        <v>10002</v>
      </c>
      <c r="C53" s="83">
        <f t="shared" si="5"/>
        <v>2230</v>
      </c>
      <c r="D53" s="108">
        <v>1411</v>
      </c>
      <c r="E53" s="109">
        <v>331</v>
      </c>
      <c r="F53" s="84">
        <v>663</v>
      </c>
      <c r="G53" s="83">
        <v>662</v>
      </c>
      <c r="H53" s="84">
        <v>7928</v>
      </c>
      <c r="I53" s="85">
        <v>1237</v>
      </c>
      <c r="J53" s="86">
        <v>10212</v>
      </c>
    </row>
    <row r="54" spans="1:10" ht="15.75" x14ac:dyDescent="0.25">
      <c r="A54" s="82" t="s">
        <v>54</v>
      </c>
      <c r="B54" s="83">
        <f t="shared" si="5"/>
        <v>7626</v>
      </c>
      <c r="C54" s="83">
        <f t="shared" si="5"/>
        <v>2067</v>
      </c>
      <c r="D54" s="108">
        <v>1547</v>
      </c>
      <c r="E54" s="109">
        <v>414</v>
      </c>
      <c r="F54" s="84">
        <v>957</v>
      </c>
      <c r="G54" s="83">
        <v>960</v>
      </c>
      <c r="H54" s="84">
        <v>5122</v>
      </c>
      <c r="I54" s="85">
        <v>693</v>
      </c>
      <c r="J54" s="86">
        <v>7139</v>
      </c>
    </row>
    <row r="55" spans="1:10" ht="15.75" x14ac:dyDescent="0.25">
      <c r="A55" s="82" t="s">
        <v>55</v>
      </c>
      <c r="B55" s="83">
        <f t="shared" si="5"/>
        <v>2223</v>
      </c>
      <c r="C55" s="83">
        <f t="shared" si="5"/>
        <v>623</v>
      </c>
      <c r="D55" s="108">
        <v>533</v>
      </c>
      <c r="E55" s="109">
        <v>125</v>
      </c>
      <c r="F55" s="84">
        <v>161</v>
      </c>
      <c r="G55" s="83">
        <v>161</v>
      </c>
      <c r="H55" s="84">
        <v>1529</v>
      </c>
      <c r="I55" s="85">
        <v>337</v>
      </c>
      <c r="J55" s="86">
        <v>2254</v>
      </c>
    </row>
    <row r="56" spans="1:10" ht="15.75" x14ac:dyDescent="0.25">
      <c r="A56" s="82" t="s">
        <v>56</v>
      </c>
      <c r="B56" s="83">
        <f t="shared" si="5"/>
        <v>6506</v>
      </c>
      <c r="C56" s="83">
        <f t="shared" si="5"/>
        <v>1366</v>
      </c>
      <c r="D56" s="108">
        <v>936</v>
      </c>
      <c r="E56" s="109">
        <v>261</v>
      </c>
      <c r="F56" s="84">
        <v>469</v>
      </c>
      <c r="G56" s="83">
        <v>457</v>
      </c>
      <c r="H56" s="84">
        <v>5101</v>
      </c>
      <c r="I56" s="85">
        <v>648</v>
      </c>
      <c r="J56" s="86">
        <v>6864</v>
      </c>
    </row>
    <row r="57" spans="1:10" ht="15.75" x14ac:dyDescent="0.25">
      <c r="A57" s="82" t="s">
        <v>57</v>
      </c>
      <c r="B57" s="83">
        <f t="shared" si="5"/>
        <v>2183</v>
      </c>
      <c r="C57" s="83">
        <f t="shared" si="5"/>
        <v>683</v>
      </c>
      <c r="D57" s="108">
        <v>193</v>
      </c>
      <c r="E57" s="109">
        <v>64</v>
      </c>
      <c r="F57" s="84">
        <v>230</v>
      </c>
      <c r="G57" s="83">
        <v>228</v>
      </c>
      <c r="H57" s="84">
        <v>1760</v>
      </c>
      <c r="I57" s="85">
        <v>391</v>
      </c>
      <c r="J57" s="86">
        <v>2553</v>
      </c>
    </row>
    <row r="58" spans="1:10" ht="15.75" x14ac:dyDescent="0.25">
      <c r="A58" s="82" t="s">
        <v>58</v>
      </c>
      <c r="B58" s="83">
        <f t="shared" si="5"/>
        <v>3684</v>
      </c>
      <c r="C58" s="83">
        <f t="shared" si="5"/>
        <v>1098</v>
      </c>
      <c r="D58" s="108">
        <v>620</v>
      </c>
      <c r="E58" s="109">
        <v>200</v>
      </c>
      <c r="F58" s="84">
        <v>406</v>
      </c>
      <c r="G58" s="83">
        <v>403</v>
      </c>
      <c r="H58" s="84">
        <v>2658</v>
      </c>
      <c r="I58" s="85">
        <v>495</v>
      </c>
      <c r="J58" s="86">
        <v>3907</v>
      </c>
    </row>
    <row r="59" spans="1:10" ht="15.75" x14ac:dyDescent="0.25">
      <c r="A59" s="82" t="s">
        <v>59</v>
      </c>
      <c r="B59" s="83">
        <f t="shared" si="5"/>
        <v>5851</v>
      </c>
      <c r="C59" s="83">
        <f t="shared" si="5"/>
        <v>1674</v>
      </c>
      <c r="D59" s="108">
        <v>895</v>
      </c>
      <c r="E59" s="109">
        <v>230</v>
      </c>
      <c r="F59" s="84">
        <v>533</v>
      </c>
      <c r="G59" s="83">
        <v>524</v>
      </c>
      <c r="H59" s="84">
        <v>4423</v>
      </c>
      <c r="I59" s="85">
        <v>920</v>
      </c>
      <c r="J59" s="86">
        <v>4390</v>
      </c>
    </row>
    <row r="60" spans="1:10" ht="15.75" x14ac:dyDescent="0.25">
      <c r="A60" s="82" t="s">
        <v>60</v>
      </c>
      <c r="B60" s="83">
        <f t="shared" si="5"/>
        <v>11553</v>
      </c>
      <c r="C60" s="83">
        <f t="shared" si="5"/>
        <v>3744</v>
      </c>
      <c r="D60" s="108">
        <v>2289</v>
      </c>
      <c r="E60" s="109">
        <v>690</v>
      </c>
      <c r="F60" s="84">
        <v>1214</v>
      </c>
      <c r="G60" s="83">
        <v>1198</v>
      </c>
      <c r="H60" s="84">
        <v>8050</v>
      </c>
      <c r="I60" s="85">
        <v>1856</v>
      </c>
      <c r="J60" s="86">
        <v>17409</v>
      </c>
    </row>
    <row r="61" spans="1:10" ht="16.5" thickBot="1" x14ac:dyDescent="0.3">
      <c r="A61" s="87" t="s">
        <v>61</v>
      </c>
      <c r="B61" s="88">
        <f t="shared" si="5"/>
        <v>4574</v>
      </c>
      <c r="C61" s="88">
        <f t="shared" si="5"/>
        <v>1306</v>
      </c>
      <c r="D61" s="110">
        <v>1096</v>
      </c>
      <c r="E61" s="111">
        <v>270</v>
      </c>
      <c r="F61" s="89">
        <v>526</v>
      </c>
      <c r="G61" s="88">
        <v>521</v>
      </c>
      <c r="H61" s="89">
        <v>2952</v>
      </c>
      <c r="I61" s="90">
        <v>515</v>
      </c>
      <c r="J61" s="91">
        <v>4973</v>
      </c>
    </row>
    <row r="62" spans="1:10" x14ac:dyDescent="0.25">
      <c r="A62" s="26"/>
      <c r="B62" s="26"/>
      <c r="C62" s="26"/>
      <c r="D62" s="26"/>
      <c r="E62" s="26"/>
      <c r="F62" s="26"/>
      <c r="G62" s="26"/>
      <c r="H62" s="26"/>
      <c r="I62" s="26"/>
      <c r="J62" s="26"/>
    </row>
    <row r="63" spans="1:10" x14ac:dyDescent="0.25">
      <c r="A63" s="26"/>
      <c r="B63" s="26"/>
      <c r="C63" s="26"/>
      <c r="D63" s="26"/>
      <c r="E63" s="26"/>
      <c r="F63" s="26"/>
      <c r="G63" s="26"/>
      <c r="H63" s="26"/>
      <c r="I63" s="26"/>
      <c r="J63" s="26"/>
    </row>
    <row r="64" spans="1:10" x14ac:dyDescent="0.25">
      <c r="A64" s="26"/>
      <c r="B64" s="26"/>
      <c r="C64" s="26"/>
      <c r="D64" s="26"/>
      <c r="E64" s="26"/>
      <c r="F64" s="26"/>
      <c r="G64" s="26"/>
      <c r="H64" s="26"/>
      <c r="I64" s="26"/>
      <c r="J64" s="26"/>
    </row>
    <row r="65" spans="1:10" ht="19.5" thickBot="1" x14ac:dyDescent="0.35">
      <c r="A65" s="26"/>
      <c r="B65" s="26"/>
      <c r="C65" s="26"/>
      <c r="D65" s="53" t="s">
        <v>68</v>
      </c>
      <c r="E65" s="53"/>
      <c r="F65" s="26"/>
      <c r="G65" s="26"/>
      <c r="H65" s="26"/>
      <c r="I65" s="26"/>
      <c r="J65" s="26"/>
    </row>
    <row r="66" spans="1:10" ht="16.5" thickBot="1" x14ac:dyDescent="0.3">
      <c r="A66" s="54" t="s">
        <v>3</v>
      </c>
      <c r="B66" s="55" t="s">
        <v>45</v>
      </c>
      <c r="C66" s="56"/>
      <c r="D66" s="57" t="s">
        <v>46</v>
      </c>
      <c r="E66" s="58"/>
      <c r="F66" s="59" t="s">
        <v>4</v>
      </c>
      <c r="G66" s="56"/>
      <c r="H66" s="59" t="s">
        <v>11</v>
      </c>
      <c r="I66" s="60"/>
      <c r="J66" s="61"/>
    </row>
    <row r="67" spans="1:10" ht="15.75" x14ac:dyDescent="0.25">
      <c r="A67" s="62" t="s">
        <v>5</v>
      </c>
      <c r="B67" s="63"/>
      <c r="C67" s="64" t="s">
        <v>6</v>
      </c>
      <c r="D67" s="64"/>
      <c r="E67" s="64" t="s">
        <v>6</v>
      </c>
      <c r="F67" s="64"/>
      <c r="G67" s="64" t="s">
        <v>6</v>
      </c>
      <c r="H67" s="64"/>
      <c r="I67" s="65" t="s">
        <v>6</v>
      </c>
      <c r="J67" s="66" t="s">
        <v>47</v>
      </c>
    </row>
    <row r="68" spans="1:10" ht="15.75" x14ac:dyDescent="0.25">
      <c r="A68" s="67"/>
      <c r="B68" s="68" t="s">
        <v>7</v>
      </c>
      <c r="C68" s="69" t="s">
        <v>30</v>
      </c>
      <c r="D68" s="70" t="s">
        <v>7</v>
      </c>
      <c r="E68" s="69" t="s">
        <v>30</v>
      </c>
      <c r="F68" s="70" t="s">
        <v>7</v>
      </c>
      <c r="G68" s="69" t="s">
        <v>30</v>
      </c>
      <c r="H68" s="70" t="s">
        <v>7</v>
      </c>
      <c r="I68" s="71" t="s">
        <v>30</v>
      </c>
      <c r="J68" s="72" t="s">
        <v>48</v>
      </c>
    </row>
    <row r="69" spans="1:10" ht="16.5" thickBot="1" x14ac:dyDescent="0.3">
      <c r="A69" s="67"/>
      <c r="B69" s="73"/>
      <c r="C69" s="74" t="s">
        <v>8</v>
      </c>
      <c r="D69" s="74"/>
      <c r="E69" s="74" t="s">
        <v>8</v>
      </c>
      <c r="F69" s="74"/>
      <c r="G69" s="74" t="s">
        <v>8</v>
      </c>
      <c r="H69" s="74" t="s">
        <v>3</v>
      </c>
      <c r="I69" s="75" t="s">
        <v>8</v>
      </c>
      <c r="J69" s="76"/>
    </row>
    <row r="70" spans="1:10" ht="16.5" thickBot="1" x14ac:dyDescent="0.3">
      <c r="A70" s="103" t="s">
        <v>49</v>
      </c>
      <c r="B70" s="104">
        <f>SUM(B71:B82)</f>
        <v>66411</v>
      </c>
      <c r="C70" s="104">
        <f t="shared" ref="C70:I70" si="6">SUM(C71:C82)</f>
        <v>18292</v>
      </c>
      <c r="D70" s="105">
        <f t="shared" si="6"/>
        <v>12189</v>
      </c>
      <c r="E70" s="104">
        <f t="shared" si="6"/>
        <v>3269</v>
      </c>
      <c r="F70" s="105">
        <f t="shared" si="6"/>
        <v>6257</v>
      </c>
      <c r="G70" s="104">
        <f t="shared" si="6"/>
        <v>6170</v>
      </c>
      <c r="H70" s="105">
        <f t="shared" si="6"/>
        <v>47965</v>
      </c>
      <c r="I70" s="106">
        <f t="shared" si="6"/>
        <v>8853</v>
      </c>
      <c r="J70" s="107">
        <f>SUM(J71:J82)</f>
        <v>71812</v>
      </c>
    </row>
    <row r="71" spans="1:10" ht="15.75" x14ac:dyDescent="0.25">
      <c r="A71" s="82" t="s">
        <v>50</v>
      </c>
      <c r="B71" s="83">
        <f>D71+F71+H71</f>
        <v>3735</v>
      </c>
      <c r="C71" s="83">
        <f>E71+G71+I71</f>
        <v>1166</v>
      </c>
      <c r="D71" s="108">
        <v>984</v>
      </c>
      <c r="E71" s="109">
        <v>219</v>
      </c>
      <c r="F71" s="84">
        <v>232</v>
      </c>
      <c r="G71" s="83">
        <v>231</v>
      </c>
      <c r="H71" s="84">
        <v>2519</v>
      </c>
      <c r="I71" s="85">
        <v>716</v>
      </c>
      <c r="J71" s="86">
        <v>3389</v>
      </c>
    </row>
    <row r="72" spans="1:10" ht="15.75" x14ac:dyDescent="0.25">
      <c r="A72" s="82" t="s">
        <v>51</v>
      </c>
      <c r="B72" s="83">
        <f t="shared" ref="B72:C82" si="7">D72+F72+H72</f>
        <v>3387</v>
      </c>
      <c r="C72" s="83">
        <f t="shared" si="7"/>
        <v>1016</v>
      </c>
      <c r="D72" s="108">
        <v>440</v>
      </c>
      <c r="E72" s="109">
        <v>155</v>
      </c>
      <c r="F72" s="84">
        <v>271</v>
      </c>
      <c r="G72" s="83">
        <v>270</v>
      </c>
      <c r="H72" s="84">
        <v>2676</v>
      </c>
      <c r="I72" s="85">
        <v>591</v>
      </c>
      <c r="J72" s="86">
        <v>2703</v>
      </c>
    </row>
    <row r="73" spans="1:10" ht="15.75" x14ac:dyDescent="0.25">
      <c r="A73" s="82" t="s">
        <v>52</v>
      </c>
      <c r="B73" s="83">
        <f t="shared" si="7"/>
        <v>5756</v>
      </c>
      <c r="C73" s="83">
        <f t="shared" si="7"/>
        <v>1544</v>
      </c>
      <c r="D73" s="108">
        <v>1249</v>
      </c>
      <c r="E73" s="109">
        <v>330</v>
      </c>
      <c r="F73" s="84">
        <v>689</v>
      </c>
      <c r="G73" s="83">
        <v>680</v>
      </c>
      <c r="H73" s="84">
        <v>3818</v>
      </c>
      <c r="I73" s="85">
        <v>534</v>
      </c>
      <c r="J73" s="86">
        <v>7498</v>
      </c>
    </row>
    <row r="74" spans="1:10" ht="15.75" x14ac:dyDescent="0.25">
      <c r="A74" s="82" t="s">
        <v>53</v>
      </c>
      <c r="B74" s="83">
        <f t="shared" si="7"/>
        <v>10050</v>
      </c>
      <c r="C74" s="83">
        <f t="shared" si="7"/>
        <v>2245</v>
      </c>
      <c r="D74" s="108">
        <v>1409</v>
      </c>
      <c r="E74" s="109">
        <v>332</v>
      </c>
      <c r="F74" s="84">
        <v>672</v>
      </c>
      <c r="G74" s="83">
        <v>671</v>
      </c>
      <c r="H74" s="84">
        <v>7969</v>
      </c>
      <c r="I74" s="85">
        <v>1242</v>
      </c>
      <c r="J74" s="86">
        <v>10186</v>
      </c>
    </row>
    <row r="75" spans="1:10" ht="15.75" x14ac:dyDescent="0.25">
      <c r="A75" s="82" t="s">
        <v>54</v>
      </c>
      <c r="B75" s="83">
        <f t="shared" si="7"/>
        <v>7601</v>
      </c>
      <c r="C75" s="83">
        <f t="shared" si="7"/>
        <v>2024</v>
      </c>
      <c r="D75" s="108">
        <v>1575</v>
      </c>
      <c r="E75" s="109">
        <v>413</v>
      </c>
      <c r="F75" s="84">
        <v>915</v>
      </c>
      <c r="G75" s="83">
        <v>909</v>
      </c>
      <c r="H75" s="84">
        <v>5111</v>
      </c>
      <c r="I75" s="85">
        <v>702</v>
      </c>
      <c r="J75" s="86">
        <v>6996</v>
      </c>
    </row>
    <row r="76" spans="1:10" ht="15.75" x14ac:dyDescent="0.25">
      <c r="A76" s="82" t="s">
        <v>55</v>
      </c>
      <c r="B76" s="83">
        <f t="shared" si="7"/>
        <v>2222</v>
      </c>
      <c r="C76" s="83">
        <f t="shared" si="7"/>
        <v>622</v>
      </c>
      <c r="D76" s="108">
        <v>532</v>
      </c>
      <c r="E76" s="109">
        <v>125</v>
      </c>
      <c r="F76" s="84">
        <v>163</v>
      </c>
      <c r="G76" s="83">
        <v>162</v>
      </c>
      <c r="H76" s="84">
        <v>1527</v>
      </c>
      <c r="I76" s="85">
        <v>335</v>
      </c>
      <c r="J76" s="86">
        <v>2279</v>
      </c>
    </row>
    <row r="77" spans="1:10" ht="15.75" x14ac:dyDescent="0.25">
      <c r="A77" s="82" t="s">
        <v>56</v>
      </c>
      <c r="B77" s="83">
        <f t="shared" si="7"/>
        <v>6530</v>
      </c>
      <c r="C77" s="83">
        <f t="shared" si="7"/>
        <v>1365</v>
      </c>
      <c r="D77" s="108">
        <v>929</v>
      </c>
      <c r="E77" s="109">
        <v>260</v>
      </c>
      <c r="F77" s="84">
        <v>466</v>
      </c>
      <c r="G77" s="83">
        <v>452</v>
      </c>
      <c r="H77" s="84">
        <v>5135</v>
      </c>
      <c r="I77" s="85">
        <v>653</v>
      </c>
      <c r="J77" s="86">
        <v>6902</v>
      </c>
    </row>
    <row r="78" spans="1:10" ht="15.75" x14ac:dyDescent="0.25">
      <c r="A78" s="82" t="s">
        <v>57</v>
      </c>
      <c r="B78" s="83">
        <f t="shared" si="7"/>
        <v>2167</v>
      </c>
      <c r="C78" s="83">
        <f t="shared" si="7"/>
        <v>686</v>
      </c>
      <c r="D78" s="108">
        <v>188</v>
      </c>
      <c r="E78" s="109">
        <v>55</v>
      </c>
      <c r="F78" s="84">
        <v>232</v>
      </c>
      <c r="G78" s="83">
        <v>230</v>
      </c>
      <c r="H78" s="84">
        <v>1747</v>
      </c>
      <c r="I78" s="85">
        <v>401</v>
      </c>
      <c r="J78" s="86">
        <v>2565</v>
      </c>
    </row>
    <row r="79" spans="1:10" ht="15.75" x14ac:dyDescent="0.25">
      <c r="A79" s="82" t="s">
        <v>58</v>
      </c>
      <c r="B79" s="83">
        <f t="shared" si="7"/>
        <v>3685</v>
      </c>
      <c r="C79" s="83">
        <f t="shared" si="7"/>
        <v>1102</v>
      </c>
      <c r="D79" s="108">
        <v>612</v>
      </c>
      <c r="E79" s="109">
        <v>194</v>
      </c>
      <c r="F79" s="84">
        <v>405</v>
      </c>
      <c r="G79" s="83">
        <v>402</v>
      </c>
      <c r="H79" s="84">
        <v>2668</v>
      </c>
      <c r="I79" s="85">
        <v>506</v>
      </c>
      <c r="J79" s="86">
        <v>3884</v>
      </c>
    </row>
    <row r="80" spans="1:10" ht="15.75" x14ac:dyDescent="0.25">
      <c r="A80" s="82" t="s">
        <v>59</v>
      </c>
      <c r="B80" s="83">
        <f t="shared" si="7"/>
        <v>5771</v>
      </c>
      <c r="C80" s="83">
        <f t="shared" si="7"/>
        <v>1652</v>
      </c>
      <c r="D80" s="108">
        <v>882</v>
      </c>
      <c r="E80" s="109">
        <v>224</v>
      </c>
      <c r="F80" s="84">
        <v>530</v>
      </c>
      <c r="G80" s="83">
        <v>522</v>
      </c>
      <c r="H80" s="84">
        <v>4359</v>
      </c>
      <c r="I80" s="85">
        <v>906</v>
      </c>
      <c r="J80" s="86">
        <v>4366</v>
      </c>
    </row>
    <row r="81" spans="1:10" ht="15.75" x14ac:dyDescent="0.25">
      <c r="A81" s="82" t="s">
        <v>60</v>
      </c>
      <c r="B81" s="83">
        <f t="shared" si="7"/>
        <v>10923</v>
      </c>
      <c r="C81" s="83">
        <f t="shared" si="7"/>
        <v>3544</v>
      </c>
      <c r="D81" s="108">
        <v>2290</v>
      </c>
      <c r="E81" s="109">
        <v>694</v>
      </c>
      <c r="F81" s="84">
        <v>1143</v>
      </c>
      <c r="G81" s="83">
        <v>1108</v>
      </c>
      <c r="H81" s="84">
        <v>7490</v>
      </c>
      <c r="I81" s="85">
        <v>1742</v>
      </c>
      <c r="J81" s="86">
        <v>16068</v>
      </c>
    </row>
    <row r="82" spans="1:10" ht="16.5" thickBot="1" x14ac:dyDescent="0.3">
      <c r="A82" s="87" t="s">
        <v>61</v>
      </c>
      <c r="B82" s="88">
        <f t="shared" si="7"/>
        <v>4584</v>
      </c>
      <c r="C82" s="88">
        <f t="shared" si="7"/>
        <v>1326</v>
      </c>
      <c r="D82" s="110">
        <v>1099</v>
      </c>
      <c r="E82" s="111">
        <v>268</v>
      </c>
      <c r="F82" s="89">
        <v>539</v>
      </c>
      <c r="G82" s="88">
        <v>533</v>
      </c>
      <c r="H82" s="89">
        <v>2946</v>
      </c>
      <c r="I82" s="90">
        <v>525</v>
      </c>
      <c r="J82" s="91">
        <v>4976</v>
      </c>
    </row>
    <row r="83" spans="1:10" x14ac:dyDescent="0.25">
      <c r="A83" s="26"/>
      <c r="B83" s="26"/>
      <c r="C83" s="26"/>
      <c r="D83" s="26"/>
      <c r="E83" s="26"/>
      <c r="F83" s="26"/>
      <c r="G83" s="26"/>
      <c r="H83" s="26"/>
      <c r="I83" s="26"/>
      <c r="J83" s="26"/>
    </row>
  </sheetData>
  <mergeCells count="16">
    <mergeCell ref="B45:C45"/>
    <mergeCell ref="D45:E45"/>
    <mergeCell ref="F45:G45"/>
    <mergeCell ref="H45:I45"/>
    <mergeCell ref="B66:C66"/>
    <mergeCell ref="D66:E66"/>
    <mergeCell ref="F66:G66"/>
    <mergeCell ref="H66:I66"/>
    <mergeCell ref="B3:C3"/>
    <mergeCell ref="D3:E3"/>
    <mergeCell ref="F3:G3"/>
    <mergeCell ref="H3:I3"/>
    <mergeCell ref="B24:C24"/>
    <mergeCell ref="D24:E24"/>
    <mergeCell ref="F24:G24"/>
    <mergeCell ref="H24:I2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98"/>
  <sheetViews>
    <sheetView topLeftCell="A61" workbookViewId="0">
      <selection activeCell="Q78" sqref="Q78"/>
    </sheetView>
  </sheetViews>
  <sheetFormatPr defaultRowHeight="15" x14ac:dyDescent="0.25"/>
  <cols>
    <col min="1" max="1" width="17.42578125" customWidth="1"/>
  </cols>
  <sheetData>
    <row r="2" spans="1:11" ht="19.5" thickBot="1" x14ac:dyDescent="0.35">
      <c r="A2" s="26"/>
      <c r="B2" s="26"/>
      <c r="C2" s="26"/>
      <c r="D2" s="53" t="s">
        <v>69</v>
      </c>
      <c r="E2" s="53"/>
      <c r="F2" s="26"/>
      <c r="G2" s="26"/>
      <c r="H2" s="26"/>
      <c r="I2" s="26"/>
      <c r="J2" s="26"/>
      <c r="K2" s="26"/>
    </row>
    <row r="3" spans="1:11" ht="16.5" thickBot="1" x14ac:dyDescent="0.3">
      <c r="A3" s="54" t="s">
        <v>3</v>
      </c>
      <c r="B3" s="55" t="s">
        <v>45</v>
      </c>
      <c r="C3" s="56"/>
      <c r="D3" s="57" t="s">
        <v>46</v>
      </c>
      <c r="E3" s="58"/>
      <c r="F3" s="59" t="s">
        <v>4</v>
      </c>
      <c r="G3" s="56"/>
      <c r="H3" s="59" t="s">
        <v>11</v>
      </c>
      <c r="I3" s="60"/>
      <c r="J3" s="61"/>
      <c r="K3" s="112" t="s">
        <v>70</v>
      </c>
    </row>
    <row r="4" spans="1:11" ht="63" x14ac:dyDescent="0.25">
      <c r="A4" s="62" t="s">
        <v>5</v>
      </c>
      <c r="B4" s="63"/>
      <c r="C4" s="64" t="s">
        <v>6</v>
      </c>
      <c r="D4" s="64"/>
      <c r="E4" s="64" t="s">
        <v>6</v>
      </c>
      <c r="F4" s="64"/>
      <c r="G4" s="64" t="s">
        <v>6</v>
      </c>
      <c r="H4" s="64"/>
      <c r="I4" s="65" t="s">
        <v>6</v>
      </c>
      <c r="J4" s="66" t="s">
        <v>47</v>
      </c>
      <c r="K4" s="113" t="s">
        <v>71</v>
      </c>
    </row>
    <row r="5" spans="1:11" ht="15.75" x14ac:dyDescent="0.25">
      <c r="A5" s="67"/>
      <c r="B5" s="68" t="s">
        <v>7</v>
      </c>
      <c r="C5" s="69" t="s">
        <v>30</v>
      </c>
      <c r="D5" s="70" t="s">
        <v>7</v>
      </c>
      <c r="E5" s="69" t="s">
        <v>30</v>
      </c>
      <c r="F5" s="70" t="s">
        <v>7</v>
      </c>
      <c r="G5" s="69" t="s">
        <v>30</v>
      </c>
      <c r="H5" s="70" t="s">
        <v>7</v>
      </c>
      <c r="I5" s="71" t="s">
        <v>30</v>
      </c>
      <c r="J5" s="72" t="s">
        <v>48</v>
      </c>
      <c r="K5" s="102"/>
    </row>
    <row r="6" spans="1:11" ht="16.5" thickBot="1" x14ac:dyDescent="0.3">
      <c r="A6" s="67"/>
      <c r="B6" s="73"/>
      <c r="C6" s="74" t="s">
        <v>8</v>
      </c>
      <c r="D6" s="74"/>
      <c r="E6" s="74" t="s">
        <v>8</v>
      </c>
      <c r="F6" s="74"/>
      <c r="G6" s="74" t="s">
        <v>8</v>
      </c>
      <c r="H6" s="74" t="s">
        <v>3</v>
      </c>
      <c r="I6" s="75" t="s">
        <v>8</v>
      </c>
      <c r="J6" s="76"/>
      <c r="K6" s="102"/>
    </row>
    <row r="7" spans="1:11" ht="16.5" thickBot="1" x14ac:dyDescent="0.3">
      <c r="A7" s="103" t="s">
        <v>49</v>
      </c>
      <c r="B7" s="104">
        <f>SUM(B8:B19)</f>
        <v>66788</v>
      </c>
      <c r="C7" s="104">
        <f t="shared" ref="C7:I7" si="0">SUM(C8:C19)</f>
        <v>18453</v>
      </c>
      <c r="D7" s="105">
        <f t="shared" si="0"/>
        <v>12089</v>
      </c>
      <c r="E7" s="104">
        <f t="shared" si="0"/>
        <v>3215</v>
      </c>
      <c r="F7" s="105">
        <f t="shared" si="0"/>
        <v>6302</v>
      </c>
      <c r="G7" s="104">
        <f t="shared" si="0"/>
        <v>6235</v>
      </c>
      <c r="H7" s="105">
        <f t="shared" si="0"/>
        <v>48397</v>
      </c>
      <c r="I7" s="106">
        <f t="shared" si="0"/>
        <v>9003</v>
      </c>
      <c r="J7" s="107">
        <f>SUM(J8:J19)</f>
        <v>71718</v>
      </c>
      <c r="K7" s="114">
        <f>B7+C7+J7</f>
        <v>156959</v>
      </c>
    </row>
    <row r="8" spans="1:11" ht="15.75" x14ac:dyDescent="0.25">
      <c r="A8" s="82" t="s">
        <v>50</v>
      </c>
      <c r="B8" s="83">
        <f t="shared" ref="B8:C19" si="1">D8+F8+H8</f>
        <v>3757</v>
      </c>
      <c r="C8" s="83">
        <f t="shared" si="1"/>
        <v>1140</v>
      </c>
      <c r="D8" s="108">
        <v>968</v>
      </c>
      <c r="E8" s="109">
        <v>214</v>
      </c>
      <c r="F8" s="84">
        <v>230</v>
      </c>
      <c r="G8" s="83">
        <v>229</v>
      </c>
      <c r="H8" s="84">
        <v>2559</v>
      </c>
      <c r="I8" s="85">
        <v>697</v>
      </c>
      <c r="J8" s="86">
        <v>3361</v>
      </c>
      <c r="K8" s="115">
        <f>B8+C8+J8</f>
        <v>8258</v>
      </c>
    </row>
    <row r="9" spans="1:11" ht="15.75" x14ac:dyDescent="0.25">
      <c r="A9" s="82" t="s">
        <v>51</v>
      </c>
      <c r="B9" s="83">
        <v>3521</v>
      </c>
      <c r="C9" s="83">
        <v>1062</v>
      </c>
      <c r="D9" s="108">
        <v>437</v>
      </c>
      <c r="E9" s="109">
        <v>149</v>
      </c>
      <c r="F9" s="84">
        <v>273</v>
      </c>
      <c r="G9" s="83">
        <v>271</v>
      </c>
      <c r="H9" s="84">
        <v>2811</v>
      </c>
      <c r="I9" s="85">
        <v>642</v>
      </c>
      <c r="J9" s="86">
        <v>2703</v>
      </c>
      <c r="K9" s="116">
        <f t="shared" ref="K9:K19" si="2">B9+C9+J9</f>
        <v>7286</v>
      </c>
    </row>
    <row r="10" spans="1:11" ht="15.75" x14ac:dyDescent="0.25">
      <c r="A10" s="82" t="s">
        <v>52</v>
      </c>
      <c r="B10" s="83">
        <f t="shared" si="1"/>
        <v>5844</v>
      </c>
      <c r="C10" s="83">
        <f t="shared" si="1"/>
        <v>1578</v>
      </c>
      <c r="D10" s="108">
        <v>1242</v>
      </c>
      <c r="E10" s="109">
        <v>326</v>
      </c>
      <c r="F10" s="84">
        <v>687</v>
      </c>
      <c r="G10" s="83">
        <v>679</v>
      </c>
      <c r="H10" s="84">
        <v>3915</v>
      </c>
      <c r="I10" s="85">
        <v>573</v>
      </c>
      <c r="J10" s="86">
        <v>7418</v>
      </c>
      <c r="K10" s="116">
        <f t="shared" si="2"/>
        <v>14840</v>
      </c>
    </row>
    <row r="11" spans="1:11" ht="15.75" x14ac:dyDescent="0.25">
      <c r="A11" s="82" t="s">
        <v>53</v>
      </c>
      <c r="B11" s="83">
        <f t="shared" si="1"/>
        <v>10257</v>
      </c>
      <c r="C11" s="83">
        <f t="shared" si="1"/>
        <v>2262</v>
      </c>
      <c r="D11" s="108">
        <v>1418</v>
      </c>
      <c r="E11" s="109">
        <v>323</v>
      </c>
      <c r="F11" s="84">
        <v>665</v>
      </c>
      <c r="G11" s="83">
        <v>664</v>
      </c>
      <c r="H11" s="84">
        <v>8174</v>
      </c>
      <c r="I11" s="85">
        <v>1275</v>
      </c>
      <c r="J11" s="86">
        <v>10253</v>
      </c>
      <c r="K11" s="116">
        <f t="shared" si="2"/>
        <v>22772</v>
      </c>
    </row>
    <row r="12" spans="1:11" ht="15.75" x14ac:dyDescent="0.25">
      <c r="A12" s="82" t="s">
        <v>54</v>
      </c>
      <c r="B12" s="83">
        <f t="shared" si="1"/>
        <v>7762</v>
      </c>
      <c r="C12" s="83">
        <f t="shared" si="1"/>
        <v>2091</v>
      </c>
      <c r="D12" s="108">
        <v>1577</v>
      </c>
      <c r="E12" s="109">
        <v>413</v>
      </c>
      <c r="F12" s="84">
        <v>964</v>
      </c>
      <c r="G12" s="83">
        <v>949</v>
      </c>
      <c r="H12" s="84">
        <v>5221</v>
      </c>
      <c r="I12" s="85">
        <v>729</v>
      </c>
      <c r="J12" s="86">
        <v>7163</v>
      </c>
      <c r="K12" s="116">
        <f t="shared" si="2"/>
        <v>17016</v>
      </c>
    </row>
    <row r="13" spans="1:11" ht="15.75" x14ac:dyDescent="0.25">
      <c r="A13" s="82" t="s">
        <v>55</v>
      </c>
      <c r="B13" s="83">
        <f t="shared" si="1"/>
        <v>2199</v>
      </c>
      <c r="C13" s="83">
        <f t="shared" si="1"/>
        <v>628</v>
      </c>
      <c r="D13" s="108">
        <v>528</v>
      </c>
      <c r="E13" s="109">
        <v>125</v>
      </c>
      <c r="F13" s="84">
        <v>155</v>
      </c>
      <c r="G13" s="83">
        <v>155</v>
      </c>
      <c r="H13" s="84">
        <v>1516</v>
      </c>
      <c r="I13" s="85">
        <v>348</v>
      </c>
      <c r="J13" s="86">
        <v>2228</v>
      </c>
      <c r="K13" s="116">
        <f t="shared" si="2"/>
        <v>5055</v>
      </c>
    </row>
    <row r="14" spans="1:11" ht="15.75" x14ac:dyDescent="0.25">
      <c r="A14" s="82" t="s">
        <v>56</v>
      </c>
      <c r="B14" s="83">
        <f t="shared" si="1"/>
        <v>6417</v>
      </c>
      <c r="C14" s="83">
        <f t="shared" si="1"/>
        <v>1379</v>
      </c>
      <c r="D14" s="108">
        <v>936</v>
      </c>
      <c r="E14" s="109">
        <v>265</v>
      </c>
      <c r="F14" s="84">
        <v>462</v>
      </c>
      <c r="G14" s="83">
        <v>460</v>
      </c>
      <c r="H14" s="84">
        <v>5019</v>
      </c>
      <c r="I14" s="85">
        <v>654</v>
      </c>
      <c r="J14" s="86">
        <v>6592</v>
      </c>
      <c r="K14" s="116">
        <f t="shared" si="2"/>
        <v>14388</v>
      </c>
    </row>
    <row r="15" spans="1:11" ht="15.75" x14ac:dyDescent="0.25">
      <c r="A15" s="82" t="s">
        <v>57</v>
      </c>
      <c r="B15" s="83">
        <f t="shared" si="1"/>
        <v>2218</v>
      </c>
      <c r="C15" s="83">
        <f t="shared" si="1"/>
        <v>679</v>
      </c>
      <c r="D15" s="108">
        <v>193</v>
      </c>
      <c r="E15" s="109">
        <v>55</v>
      </c>
      <c r="F15" s="84">
        <v>224</v>
      </c>
      <c r="G15" s="83">
        <v>224</v>
      </c>
      <c r="H15" s="84">
        <v>1801</v>
      </c>
      <c r="I15" s="85">
        <v>400</v>
      </c>
      <c r="J15" s="86">
        <v>2533</v>
      </c>
      <c r="K15" s="116">
        <f t="shared" si="2"/>
        <v>5430</v>
      </c>
    </row>
    <row r="16" spans="1:11" ht="15.75" x14ac:dyDescent="0.25">
      <c r="A16" s="82" t="s">
        <v>58</v>
      </c>
      <c r="B16" s="83">
        <f t="shared" si="1"/>
        <v>3796</v>
      </c>
      <c r="C16" s="83">
        <f t="shared" si="1"/>
        <v>1126</v>
      </c>
      <c r="D16" s="108">
        <v>617</v>
      </c>
      <c r="E16" s="109">
        <v>196</v>
      </c>
      <c r="F16" s="84">
        <v>414</v>
      </c>
      <c r="G16" s="83">
        <v>410</v>
      </c>
      <c r="H16" s="84">
        <v>2765</v>
      </c>
      <c r="I16" s="85">
        <v>520</v>
      </c>
      <c r="J16" s="86">
        <v>3920</v>
      </c>
      <c r="K16" s="116">
        <f t="shared" si="2"/>
        <v>8842</v>
      </c>
    </row>
    <row r="17" spans="1:11" ht="15.75" x14ac:dyDescent="0.25">
      <c r="A17" s="82" t="s">
        <v>59</v>
      </c>
      <c r="B17" s="83">
        <f t="shared" si="1"/>
        <v>5474</v>
      </c>
      <c r="C17" s="83">
        <f t="shared" si="1"/>
        <v>1620</v>
      </c>
      <c r="D17" s="108">
        <v>841</v>
      </c>
      <c r="E17" s="109">
        <v>212</v>
      </c>
      <c r="F17" s="84">
        <v>546</v>
      </c>
      <c r="G17" s="83">
        <v>537</v>
      </c>
      <c r="H17" s="84">
        <v>4087</v>
      </c>
      <c r="I17" s="85">
        <v>871</v>
      </c>
      <c r="J17" s="86">
        <v>4419</v>
      </c>
      <c r="K17" s="116">
        <f t="shared" si="2"/>
        <v>11513</v>
      </c>
    </row>
    <row r="18" spans="1:11" ht="15.75" x14ac:dyDescent="0.25">
      <c r="A18" s="82" t="s">
        <v>60</v>
      </c>
      <c r="B18" s="83">
        <f t="shared" si="1"/>
        <v>10952</v>
      </c>
      <c r="C18" s="83">
        <f t="shared" si="1"/>
        <v>3561</v>
      </c>
      <c r="D18" s="108">
        <v>2242</v>
      </c>
      <c r="E18" s="109">
        <v>682</v>
      </c>
      <c r="F18" s="84">
        <v>1133</v>
      </c>
      <c r="G18" s="83">
        <v>1114</v>
      </c>
      <c r="H18" s="84">
        <v>7577</v>
      </c>
      <c r="I18" s="85">
        <v>1765</v>
      </c>
      <c r="J18" s="86">
        <v>16126</v>
      </c>
      <c r="K18" s="116">
        <f t="shared" si="2"/>
        <v>30639</v>
      </c>
    </row>
    <row r="19" spans="1:11" ht="16.5" thickBot="1" x14ac:dyDescent="0.3">
      <c r="A19" s="87" t="s">
        <v>61</v>
      </c>
      <c r="B19" s="88">
        <f t="shared" si="1"/>
        <v>4591</v>
      </c>
      <c r="C19" s="88">
        <f t="shared" si="1"/>
        <v>1327</v>
      </c>
      <c r="D19" s="110">
        <v>1090</v>
      </c>
      <c r="E19" s="111">
        <v>255</v>
      </c>
      <c r="F19" s="89">
        <v>549</v>
      </c>
      <c r="G19" s="88">
        <v>543</v>
      </c>
      <c r="H19" s="89">
        <v>2952</v>
      </c>
      <c r="I19" s="90">
        <v>529</v>
      </c>
      <c r="J19" s="91">
        <v>5002</v>
      </c>
      <c r="K19" s="117">
        <f t="shared" si="2"/>
        <v>10920</v>
      </c>
    </row>
    <row r="20" spans="1:11" x14ac:dyDescent="0.25">
      <c r="A20" s="26"/>
      <c r="B20" s="26"/>
      <c r="C20" s="26"/>
      <c r="D20" s="26"/>
      <c r="E20" s="26"/>
      <c r="F20" s="26"/>
      <c r="G20" s="26"/>
      <c r="H20" s="26"/>
      <c r="I20" s="26"/>
      <c r="J20" s="26"/>
      <c r="K20" s="26"/>
    </row>
    <row r="42" spans="1:11" ht="19.5" thickBot="1" x14ac:dyDescent="0.35">
      <c r="A42" s="118"/>
      <c r="B42" s="118"/>
      <c r="C42" s="118"/>
      <c r="D42" s="119" t="s">
        <v>72</v>
      </c>
      <c r="E42" s="119"/>
      <c r="F42" s="118"/>
      <c r="G42" s="118"/>
      <c r="H42" s="118"/>
      <c r="I42" s="118"/>
      <c r="J42" s="118"/>
      <c r="K42" s="118"/>
    </row>
    <row r="43" spans="1:11" ht="16.5" thickBot="1" x14ac:dyDescent="0.3">
      <c r="A43" s="101" t="s">
        <v>3</v>
      </c>
      <c r="B43" s="120" t="s">
        <v>45</v>
      </c>
      <c r="C43" s="121"/>
      <c r="D43" s="122" t="s">
        <v>46</v>
      </c>
      <c r="E43" s="123"/>
      <c r="F43" s="124" t="s">
        <v>4</v>
      </c>
      <c r="G43" s="121"/>
      <c r="H43" s="124" t="s">
        <v>11</v>
      </c>
      <c r="I43" s="125"/>
      <c r="J43" s="126"/>
      <c r="K43" s="127" t="s">
        <v>70</v>
      </c>
    </row>
    <row r="44" spans="1:11" ht="63" x14ac:dyDescent="0.25">
      <c r="A44" s="128" t="s">
        <v>5</v>
      </c>
      <c r="B44" s="129"/>
      <c r="C44" s="130" t="s">
        <v>6</v>
      </c>
      <c r="D44" s="130"/>
      <c r="E44" s="130" t="s">
        <v>6</v>
      </c>
      <c r="F44" s="130"/>
      <c r="G44" s="130" t="s">
        <v>6</v>
      </c>
      <c r="H44" s="130"/>
      <c r="I44" s="131" t="s">
        <v>6</v>
      </c>
      <c r="J44" s="132" t="s">
        <v>47</v>
      </c>
      <c r="K44" s="133" t="s">
        <v>71</v>
      </c>
    </row>
    <row r="45" spans="1:11" ht="15.75" x14ac:dyDescent="0.25">
      <c r="A45" s="85"/>
      <c r="B45" s="134" t="s">
        <v>7</v>
      </c>
      <c r="C45" s="135" t="s">
        <v>30</v>
      </c>
      <c r="D45" s="135" t="s">
        <v>7</v>
      </c>
      <c r="E45" s="135" t="s">
        <v>30</v>
      </c>
      <c r="F45" s="135" t="s">
        <v>7</v>
      </c>
      <c r="G45" s="135" t="s">
        <v>30</v>
      </c>
      <c r="H45" s="135" t="s">
        <v>7</v>
      </c>
      <c r="I45" s="136" t="s">
        <v>30</v>
      </c>
      <c r="J45" s="137" t="s">
        <v>48</v>
      </c>
      <c r="K45" s="86"/>
    </row>
    <row r="46" spans="1:11" ht="16.5" thickBot="1" x14ac:dyDescent="0.3">
      <c r="A46" s="85"/>
      <c r="B46" s="138"/>
      <c r="C46" s="139" t="s">
        <v>8</v>
      </c>
      <c r="D46" s="139"/>
      <c r="E46" s="139" t="s">
        <v>8</v>
      </c>
      <c r="F46" s="139"/>
      <c r="G46" s="139" t="s">
        <v>8</v>
      </c>
      <c r="H46" s="139" t="s">
        <v>3</v>
      </c>
      <c r="I46" s="140" t="s">
        <v>8</v>
      </c>
      <c r="J46" s="91"/>
      <c r="K46" s="86"/>
    </row>
    <row r="47" spans="1:11" ht="16.5" thickBot="1" x14ac:dyDescent="0.3">
      <c r="A47" s="141" t="s">
        <v>49</v>
      </c>
      <c r="B47" s="104">
        <f>SUM(B48:B59)</f>
        <v>67069</v>
      </c>
      <c r="C47" s="104">
        <f t="shared" ref="C47:I47" si="3">SUM(C48:C59)</f>
        <v>18668</v>
      </c>
      <c r="D47" s="105">
        <f t="shared" si="3"/>
        <v>12156</v>
      </c>
      <c r="E47" s="104">
        <f t="shared" si="3"/>
        <v>3194</v>
      </c>
      <c r="F47" s="105">
        <f t="shared" si="3"/>
        <v>6353</v>
      </c>
      <c r="G47" s="104">
        <f t="shared" si="3"/>
        <v>6287</v>
      </c>
      <c r="H47" s="105">
        <f t="shared" si="3"/>
        <v>48560</v>
      </c>
      <c r="I47" s="106">
        <f t="shared" si="3"/>
        <v>9187</v>
      </c>
      <c r="J47" s="107">
        <f>SUM(J48:J59)</f>
        <v>72240</v>
      </c>
      <c r="K47" s="114">
        <f>B47+C47+J47</f>
        <v>157977</v>
      </c>
    </row>
    <row r="48" spans="1:11" ht="15.75" x14ac:dyDescent="0.25">
      <c r="A48" s="83" t="s">
        <v>50</v>
      </c>
      <c r="B48" s="83">
        <v>3773</v>
      </c>
      <c r="C48" s="83">
        <v>1159</v>
      </c>
      <c r="D48" s="108">
        <v>953</v>
      </c>
      <c r="E48" s="109">
        <v>207</v>
      </c>
      <c r="F48" s="84">
        <v>232</v>
      </c>
      <c r="G48" s="83">
        <v>230</v>
      </c>
      <c r="H48" s="84">
        <v>2588</v>
      </c>
      <c r="I48" s="85">
        <v>722</v>
      </c>
      <c r="J48" s="86">
        <v>3320</v>
      </c>
      <c r="K48" s="115">
        <v>8252</v>
      </c>
    </row>
    <row r="49" spans="1:11" ht="15.75" x14ac:dyDescent="0.25">
      <c r="A49" s="83" t="s">
        <v>51</v>
      </c>
      <c r="B49" s="83">
        <v>3459</v>
      </c>
      <c r="C49" s="83">
        <v>1080</v>
      </c>
      <c r="D49" s="108">
        <v>435</v>
      </c>
      <c r="E49" s="109">
        <v>148</v>
      </c>
      <c r="F49" s="84">
        <v>277</v>
      </c>
      <c r="G49" s="83">
        <v>275</v>
      </c>
      <c r="H49" s="84">
        <v>2747</v>
      </c>
      <c r="I49" s="85">
        <v>657</v>
      </c>
      <c r="J49" s="86">
        <v>2709</v>
      </c>
      <c r="K49" s="116">
        <v>7248</v>
      </c>
    </row>
    <row r="50" spans="1:11" ht="15.75" x14ac:dyDescent="0.25">
      <c r="A50" s="83" t="s">
        <v>52</v>
      </c>
      <c r="B50" s="83">
        <v>5709</v>
      </c>
      <c r="C50" s="83">
        <v>1623</v>
      </c>
      <c r="D50" s="108">
        <v>1251</v>
      </c>
      <c r="E50" s="109">
        <v>325</v>
      </c>
      <c r="F50" s="84">
        <v>688</v>
      </c>
      <c r="G50" s="83">
        <v>678</v>
      </c>
      <c r="H50" s="84">
        <v>3770</v>
      </c>
      <c r="I50" s="85">
        <v>620</v>
      </c>
      <c r="J50" s="86">
        <v>7405</v>
      </c>
      <c r="K50" s="116">
        <v>14737</v>
      </c>
    </row>
    <row r="51" spans="1:11" ht="15.75" x14ac:dyDescent="0.25">
      <c r="A51" s="83" t="s">
        <v>53</v>
      </c>
      <c r="B51" s="83">
        <v>10488</v>
      </c>
      <c r="C51" s="83">
        <v>2282</v>
      </c>
      <c r="D51" s="108">
        <v>1457</v>
      </c>
      <c r="E51" s="109">
        <v>324</v>
      </c>
      <c r="F51" s="84">
        <v>662</v>
      </c>
      <c r="G51" s="83">
        <v>657</v>
      </c>
      <c r="H51" s="84">
        <v>8369</v>
      </c>
      <c r="I51" s="85">
        <v>1301</v>
      </c>
      <c r="J51" s="86">
        <v>10423</v>
      </c>
      <c r="K51" s="116">
        <v>23193</v>
      </c>
    </row>
    <row r="52" spans="1:11" ht="15.75" x14ac:dyDescent="0.25">
      <c r="A52" s="83" t="s">
        <v>54</v>
      </c>
      <c r="B52" s="83">
        <v>7769</v>
      </c>
      <c r="C52" s="83">
        <v>2128</v>
      </c>
      <c r="D52" s="108">
        <v>1601</v>
      </c>
      <c r="E52" s="109">
        <v>422</v>
      </c>
      <c r="F52" s="84">
        <v>943</v>
      </c>
      <c r="G52" s="83">
        <v>937</v>
      </c>
      <c r="H52" s="84">
        <v>5225</v>
      </c>
      <c r="I52" s="85">
        <v>769</v>
      </c>
      <c r="J52" s="86">
        <v>7168</v>
      </c>
      <c r="K52" s="116">
        <v>17065</v>
      </c>
    </row>
    <row r="53" spans="1:11" ht="15.75" x14ac:dyDescent="0.25">
      <c r="A53" s="83" t="s">
        <v>55</v>
      </c>
      <c r="B53" s="83">
        <v>2187</v>
      </c>
      <c r="C53" s="83">
        <v>637</v>
      </c>
      <c r="D53" s="108">
        <v>515</v>
      </c>
      <c r="E53" s="109">
        <v>124</v>
      </c>
      <c r="F53" s="84">
        <v>153</v>
      </c>
      <c r="G53" s="83">
        <v>150</v>
      </c>
      <c r="H53" s="84">
        <v>1519</v>
      </c>
      <c r="I53" s="85">
        <v>363</v>
      </c>
      <c r="J53" s="86">
        <v>2242</v>
      </c>
      <c r="K53" s="116">
        <v>5066</v>
      </c>
    </row>
    <row r="54" spans="1:11" ht="15.75" x14ac:dyDescent="0.25">
      <c r="A54" s="83" t="s">
        <v>56</v>
      </c>
      <c r="B54" s="83">
        <v>6427</v>
      </c>
      <c r="C54" s="83">
        <v>1376</v>
      </c>
      <c r="D54" s="108">
        <v>939</v>
      </c>
      <c r="E54" s="109">
        <v>253</v>
      </c>
      <c r="F54" s="84">
        <v>472</v>
      </c>
      <c r="G54" s="83">
        <v>466</v>
      </c>
      <c r="H54" s="84">
        <v>5016</v>
      </c>
      <c r="I54" s="85">
        <v>657</v>
      </c>
      <c r="J54" s="86">
        <v>6879</v>
      </c>
      <c r="K54" s="116">
        <v>14682</v>
      </c>
    </row>
    <row r="55" spans="1:11" ht="15.75" x14ac:dyDescent="0.25">
      <c r="A55" s="83" t="s">
        <v>57</v>
      </c>
      <c r="B55" s="83">
        <v>2221</v>
      </c>
      <c r="C55" s="83">
        <v>673</v>
      </c>
      <c r="D55" s="108">
        <v>192</v>
      </c>
      <c r="E55" s="109">
        <v>55</v>
      </c>
      <c r="F55" s="84">
        <v>228</v>
      </c>
      <c r="G55" s="83">
        <v>226</v>
      </c>
      <c r="H55" s="84">
        <v>1801</v>
      </c>
      <c r="I55" s="85">
        <v>392</v>
      </c>
      <c r="J55" s="86">
        <v>2576</v>
      </c>
      <c r="K55" s="116">
        <v>5470</v>
      </c>
    </row>
    <row r="56" spans="1:11" ht="15.75" x14ac:dyDescent="0.25">
      <c r="A56" s="83" t="s">
        <v>58</v>
      </c>
      <c r="B56" s="83">
        <v>3863</v>
      </c>
      <c r="C56" s="83">
        <v>1131</v>
      </c>
      <c r="D56" s="108">
        <v>612</v>
      </c>
      <c r="E56" s="109">
        <v>187</v>
      </c>
      <c r="F56" s="84">
        <v>426</v>
      </c>
      <c r="G56" s="83">
        <v>422</v>
      </c>
      <c r="H56" s="84">
        <v>2825</v>
      </c>
      <c r="I56" s="85">
        <v>522</v>
      </c>
      <c r="J56" s="86">
        <v>3977</v>
      </c>
      <c r="K56" s="116">
        <v>8971</v>
      </c>
    </row>
    <row r="57" spans="1:11" ht="15.75" x14ac:dyDescent="0.25">
      <c r="A57" s="83" t="s">
        <v>59</v>
      </c>
      <c r="B57" s="83">
        <v>5488</v>
      </c>
      <c r="C57" s="83">
        <v>1612</v>
      </c>
      <c r="D57" s="108">
        <v>847</v>
      </c>
      <c r="E57" s="109">
        <v>218</v>
      </c>
      <c r="F57" s="84">
        <v>561</v>
      </c>
      <c r="G57" s="83">
        <v>551</v>
      </c>
      <c r="H57" s="84">
        <v>4080</v>
      </c>
      <c r="I57" s="85">
        <v>843</v>
      </c>
      <c r="J57" s="86">
        <v>4495</v>
      </c>
      <c r="K57" s="116">
        <v>11595</v>
      </c>
    </row>
    <row r="58" spans="1:11" ht="15.75" x14ac:dyDescent="0.25">
      <c r="A58" s="83" t="s">
        <v>60</v>
      </c>
      <c r="B58" s="83">
        <v>11101</v>
      </c>
      <c r="C58" s="83">
        <v>3608</v>
      </c>
      <c r="D58" s="108">
        <v>2266</v>
      </c>
      <c r="E58" s="109">
        <v>670</v>
      </c>
      <c r="F58" s="84">
        <v>1145</v>
      </c>
      <c r="G58" s="83">
        <v>1131</v>
      </c>
      <c r="H58" s="84">
        <v>7690</v>
      </c>
      <c r="I58" s="85">
        <v>1807</v>
      </c>
      <c r="J58" s="86">
        <v>16058</v>
      </c>
      <c r="K58" s="116">
        <v>30767</v>
      </c>
    </row>
    <row r="59" spans="1:11" ht="16.5" thickBot="1" x14ac:dyDescent="0.3">
      <c r="A59" s="88" t="s">
        <v>61</v>
      </c>
      <c r="B59" s="88">
        <v>4584</v>
      </c>
      <c r="C59" s="88">
        <v>1359</v>
      </c>
      <c r="D59" s="110">
        <v>1088</v>
      </c>
      <c r="E59" s="111">
        <v>261</v>
      </c>
      <c r="F59" s="89">
        <v>566</v>
      </c>
      <c r="G59" s="88">
        <v>564</v>
      </c>
      <c r="H59" s="89">
        <v>2930</v>
      </c>
      <c r="I59" s="90">
        <v>534</v>
      </c>
      <c r="J59" s="91">
        <v>4988</v>
      </c>
      <c r="K59" s="117">
        <v>10931</v>
      </c>
    </row>
    <row r="60" spans="1:11" x14ac:dyDescent="0.25">
      <c r="A60" s="118"/>
      <c r="B60" s="118"/>
      <c r="C60" s="118"/>
      <c r="D60" s="118"/>
      <c r="E60" s="118"/>
      <c r="F60" s="118"/>
      <c r="G60" s="118"/>
      <c r="H60" s="118"/>
      <c r="I60" s="118"/>
      <c r="J60" s="118"/>
      <c r="K60" s="118"/>
    </row>
    <row r="61" spans="1:11" ht="19.5" thickBot="1" x14ac:dyDescent="0.35">
      <c r="A61" s="26"/>
      <c r="B61" s="26"/>
      <c r="C61" s="26"/>
      <c r="D61" s="53" t="s">
        <v>73</v>
      </c>
      <c r="E61" s="53"/>
      <c r="F61" s="26"/>
      <c r="G61" s="26"/>
      <c r="H61" s="26"/>
      <c r="I61" s="26"/>
      <c r="J61" s="26"/>
      <c r="K61" s="26"/>
    </row>
    <row r="62" spans="1:11" ht="16.5" thickBot="1" x14ac:dyDescent="0.3">
      <c r="A62" s="54" t="s">
        <v>3</v>
      </c>
      <c r="B62" s="55" t="s">
        <v>45</v>
      </c>
      <c r="C62" s="56"/>
      <c r="D62" s="57" t="s">
        <v>46</v>
      </c>
      <c r="E62" s="58"/>
      <c r="F62" s="59" t="s">
        <v>4</v>
      </c>
      <c r="G62" s="56"/>
      <c r="H62" s="59" t="s">
        <v>11</v>
      </c>
      <c r="I62" s="60"/>
      <c r="J62" s="61"/>
      <c r="K62" s="112" t="s">
        <v>70</v>
      </c>
    </row>
    <row r="63" spans="1:11" ht="63" x14ac:dyDescent="0.25">
      <c r="A63" s="62" t="s">
        <v>5</v>
      </c>
      <c r="B63" s="63"/>
      <c r="C63" s="64" t="s">
        <v>6</v>
      </c>
      <c r="D63" s="64"/>
      <c r="E63" s="64" t="s">
        <v>6</v>
      </c>
      <c r="F63" s="64"/>
      <c r="G63" s="64" t="s">
        <v>6</v>
      </c>
      <c r="H63" s="64"/>
      <c r="I63" s="65" t="s">
        <v>6</v>
      </c>
      <c r="J63" s="66" t="s">
        <v>47</v>
      </c>
      <c r="K63" s="113" t="s">
        <v>71</v>
      </c>
    </row>
    <row r="64" spans="1:11" ht="15.75" x14ac:dyDescent="0.25">
      <c r="A64" s="67"/>
      <c r="B64" s="68" t="s">
        <v>7</v>
      </c>
      <c r="C64" s="69" t="s">
        <v>30</v>
      </c>
      <c r="D64" s="70" t="s">
        <v>7</v>
      </c>
      <c r="E64" s="69" t="s">
        <v>30</v>
      </c>
      <c r="F64" s="70" t="s">
        <v>7</v>
      </c>
      <c r="G64" s="69" t="s">
        <v>30</v>
      </c>
      <c r="H64" s="70" t="s">
        <v>7</v>
      </c>
      <c r="I64" s="71" t="s">
        <v>30</v>
      </c>
      <c r="J64" s="72" t="s">
        <v>48</v>
      </c>
      <c r="K64" s="102"/>
    </row>
    <row r="65" spans="1:11" ht="16.5" thickBot="1" x14ac:dyDescent="0.3">
      <c r="A65" s="67"/>
      <c r="B65" s="73"/>
      <c r="C65" s="74" t="s">
        <v>8</v>
      </c>
      <c r="D65" s="74"/>
      <c r="E65" s="74" t="s">
        <v>8</v>
      </c>
      <c r="F65" s="74"/>
      <c r="G65" s="74" t="s">
        <v>8</v>
      </c>
      <c r="H65" s="74" t="s">
        <v>3</v>
      </c>
      <c r="I65" s="75" t="s">
        <v>8</v>
      </c>
      <c r="J65" s="76"/>
      <c r="K65" s="102"/>
    </row>
    <row r="66" spans="1:11" ht="16.5" thickBot="1" x14ac:dyDescent="0.3">
      <c r="A66" s="103" t="s">
        <v>49</v>
      </c>
      <c r="B66" s="142">
        <v>67311</v>
      </c>
      <c r="C66" s="142">
        <v>18808</v>
      </c>
      <c r="D66" s="143">
        <v>12095</v>
      </c>
      <c r="E66" s="142">
        <v>3196</v>
      </c>
      <c r="F66" s="143">
        <v>6412</v>
      </c>
      <c r="G66" s="142">
        <v>6358</v>
      </c>
      <c r="H66" s="143">
        <v>48804</v>
      </c>
      <c r="I66" s="144">
        <v>9254</v>
      </c>
      <c r="J66" s="114">
        <v>72455</v>
      </c>
      <c r="K66" s="114">
        <v>158574</v>
      </c>
    </row>
    <row r="67" spans="1:11" ht="15.75" x14ac:dyDescent="0.25">
      <c r="A67" s="82" t="s">
        <v>50</v>
      </c>
      <c r="B67" s="83">
        <v>3735</v>
      </c>
      <c r="C67" s="83">
        <v>1166</v>
      </c>
      <c r="D67" s="108">
        <v>949</v>
      </c>
      <c r="E67" s="109">
        <v>205</v>
      </c>
      <c r="F67" s="84">
        <v>241</v>
      </c>
      <c r="G67" s="83">
        <v>239</v>
      </c>
      <c r="H67" s="84">
        <v>2545</v>
      </c>
      <c r="I67" s="85">
        <v>722</v>
      </c>
      <c r="J67" s="145">
        <v>3217</v>
      </c>
      <c r="K67" s="115">
        <v>8118</v>
      </c>
    </row>
    <row r="68" spans="1:11" ht="15.75" x14ac:dyDescent="0.25">
      <c r="A68" s="82" t="s">
        <v>51</v>
      </c>
      <c r="B68" s="83">
        <v>3465</v>
      </c>
      <c r="C68" s="83">
        <v>1073</v>
      </c>
      <c r="D68" s="108">
        <v>432</v>
      </c>
      <c r="E68" s="109">
        <v>147</v>
      </c>
      <c r="F68" s="84">
        <v>275</v>
      </c>
      <c r="G68" s="83">
        <v>274</v>
      </c>
      <c r="H68" s="84">
        <v>2758</v>
      </c>
      <c r="I68" s="85">
        <v>652</v>
      </c>
      <c r="J68" s="146">
        <v>2743</v>
      </c>
      <c r="K68" s="116">
        <v>7281</v>
      </c>
    </row>
    <row r="69" spans="1:11" ht="15.75" x14ac:dyDescent="0.25">
      <c r="A69" s="82" t="s">
        <v>52</v>
      </c>
      <c r="B69" s="83">
        <v>5736</v>
      </c>
      <c r="C69" s="83">
        <v>1659</v>
      </c>
      <c r="D69" s="108">
        <v>1197</v>
      </c>
      <c r="E69" s="109">
        <v>347</v>
      </c>
      <c r="F69" s="84">
        <v>700</v>
      </c>
      <c r="G69" s="83">
        <v>684</v>
      </c>
      <c r="H69" s="84">
        <v>3839</v>
      </c>
      <c r="I69" s="85">
        <v>628</v>
      </c>
      <c r="J69" s="146">
        <v>7447</v>
      </c>
      <c r="K69" s="116">
        <v>14842</v>
      </c>
    </row>
    <row r="70" spans="1:11" ht="15.75" x14ac:dyDescent="0.25">
      <c r="A70" s="82" t="s">
        <v>53</v>
      </c>
      <c r="B70" s="83">
        <v>10616</v>
      </c>
      <c r="C70" s="83">
        <v>2293</v>
      </c>
      <c r="D70" s="108">
        <v>1466</v>
      </c>
      <c r="E70" s="109">
        <v>324</v>
      </c>
      <c r="F70" s="84">
        <v>665</v>
      </c>
      <c r="G70" s="83">
        <v>663</v>
      </c>
      <c r="H70" s="84">
        <v>8485</v>
      </c>
      <c r="I70" s="85">
        <v>1306</v>
      </c>
      <c r="J70" s="146">
        <v>10435</v>
      </c>
      <c r="K70" s="116">
        <v>23344</v>
      </c>
    </row>
    <row r="71" spans="1:11" ht="15.75" x14ac:dyDescent="0.25">
      <c r="A71" s="82" t="s">
        <v>54</v>
      </c>
      <c r="B71" s="83">
        <v>7755</v>
      </c>
      <c r="C71" s="83">
        <v>2133</v>
      </c>
      <c r="D71" s="108">
        <v>1588</v>
      </c>
      <c r="E71" s="109">
        <v>412</v>
      </c>
      <c r="F71" s="84">
        <v>943</v>
      </c>
      <c r="G71" s="83">
        <v>939</v>
      </c>
      <c r="H71" s="84">
        <v>5224</v>
      </c>
      <c r="I71" s="85">
        <v>782</v>
      </c>
      <c r="J71" s="146">
        <v>7173</v>
      </c>
      <c r="K71" s="116">
        <v>17061</v>
      </c>
    </row>
    <row r="72" spans="1:11" ht="15.75" x14ac:dyDescent="0.25">
      <c r="A72" s="82" t="s">
        <v>55</v>
      </c>
      <c r="B72" s="83">
        <v>2195</v>
      </c>
      <c r="C72" s="83">
        <v>642</v>
      </c>
      <c r="D72" s="108">
        <v>516</v>
      </c>
      <c r="E72" s="109">
        <v>123</v>
      </c>
      <c r="F72" s="84">
        <v>155</v>
      </c>
      <c r="G72" s="83">
        <v>150</v>
      </c>
      <c r="H72" s="84">
        <v>1524</v>
      </c>
      <c r="I72" s="85">
        <v>369</v>
      </c>
      <c r="J72" s="146">
        <v>2245</v>
      </c>
      <c r="K72" s="116">
        <v>5082</v>
      </c>
    </row>
    <row r="73" spans="1:11" ht="15.75" x14ac:dyDescent="0.25">
      <c r="A73" s="82" t="s">
        <v>56</v>
      </c>
      <c r="B73" s="83">
        <v>6338</v>
      </c>
      <c r="C73" s="83">
        <v>1380</v>
      </c>
      <c r="D73" s="108">
        <v>943</v>
      </c>
      <c r="E73" s="109">
        <v>257</v>
      </c>
      <c r="F73" s="84">
        <v>473</v>
      </c>
      <c r="G73" s="83">
        <v>467</v>
      </c>
      <c r="H73" s="84">
        <v>4922</v>
      </c>
      <c r="I73" s="85">
        <v>656</v>
      </c>
      <c r="J73" s="146">
        <v>6890</v>
      </c>
      <c r="K73" s="116">
        <v>14608</v>
      </c>
    </row>
    <row r="74" spans="1:11" ht="15.75" x14ac:dyDescent="0.25">
      <c r="A74" s="82" t="s">
        <v>57</v>
      </c>
      <c r="B74" s="83">
        <v>2240</v>
      </c>
      <c r="C74" s="83">
        <v>678</v>
      </c>
      <c r="D74" s="108">
        <v>192</v>
      </c>
      <c r="E74" s="109">
        <v>53</v>
      </c>
      <c r="F74" s="84">
        <v>229</v>
      </c>
      <c r="G74" s="83">
        <v>227</v>
      </c>
      <c r="H74" s="84">
        <v>1819</v>
      </c>
      <c r="I74" s="85">
        <v>398</v>
      </c>
      <c r="J74" s="146">
        <v>2568</v>
      </c>
      <c r="K74" s="116">
        <v>5486</v>
      </c>
    </row>
    <row r="75" spans="1:11" ht="15.75" x14ac:dyDescent="0.25">
      <c r="A75" s="82" t="s">
        <v>58</v>
      </c>
      <c r="B75" s="83">
        <v>3880</v>
      </c>
      <c r="C75" s="83">
        <v>1136</v>
      </c>
      <c r="D75" s="108">
        <v>612</v>
      </c>
      <c r="E75" s="109">
        <v>184</v>
      </c>
      <c r="F75" s="84">
        <v>429</v>
      </c>
      <c r="G75" s="83">
        <v>425</v>
      </c>
      <c r="H75" s="84">
        <v>2839</v>
      </c>
      <c r="I75" s="85">
        <v>527</v>
      </c>
      <c r="J75" s="146">
        <v>3994</v>
      </c>
      <c r="K75" s="116">
        <v>9010</v>
      </c>
    </row>
    <row r="76" spans="1:11" ht="15.75" x14ac:dyDescent="0.25">
      <c r="A76" s="82" t="s">
        <v>59</v>
      </c>
      <c r="B76" s="83">
        <v>5523</v>
      </c>
      <c r="C76" s="83">
        <v>1619</v>
      </c>
      <c r="D76" s="108">
        <v>838</v>
      </c>
      <c r="E76" s="109">
        <v>216</v>
      </c>
      <c r="F76" s="84">
        <v>568</v>
      </c>
      <c r="G76" s="83">
        <v>562</v>
      </c>
      <c r="H76" s="84">
        <v>4117</v>
      </c>
      <c r="I76" s="85">
        <v>841</v>
      </c>
      <c r="J76" s="146">
        <v>4565</v>
      </c>
      <c r="K76" s="116">
        <v>11707</v>
      </c>
    </row>
    <row r="77" spans="1:11" ht="15.75" x14ac:dyDescent="0.25">
      <c r="A77" s="82" t="s">
        <v>60</v>
      </c>
      <c r="B77" s="83">
        <v>11200</v>
      </c>
      <c r="C77" s="83">
        <v>3655</v>
      </c>
      <c r="D77" s="108">
        <v>2271</v>
      </c>
      <c r="E77" s="109">
        <v>670</v>
      </c>
      <c r="F77" s="84">
        <v>1159</v>
      </c>
      <c r="G77" s="83">
        <v>1155</v>
      </c>
      <c r="H77" s="84">
        <v>7770</v>
      </c>
      <c r="I77" s="85">
        <v>1830</v>
      </c>
      <c r="J77" s="146">
        <v>16147</v>
      </c>
      <c r="K77" s="116">
        <v>31002</v>
      </c>
    </row>
    <row r="78" spans="1:11" ht="16.5" thickBot="1" x14ac:dyDescent="0.3">
      <c r="A78" s="87" t="s">
        <v>61</v>
      </c>
      <c r="B78" s="88">
        <v>4628</v>
      </c>
      <c r="C78" s="88">
        <v>1374</v>
      </c>
      <c r="D78" s="110">
        <v>1091</v>
      </c>
      <c r="E78" s="111">
        <v>258</v>
      </c>
      <c r="F78" s="89">
        <v>575</v>
      </c>
      <c r="G78" s="88">
        <v>573</v>
      </c>
      <c r="H78" s="89">
        <v>2962</v>
      </c>
      <c r="I78" s="90">
        <v>543</v>
      </c>
      <c r="J78" s="147">
        <v>5031</v>
      </c>
      <c r="K78" s="117">
        <v>11033</v>
      </c>
    </row>
    <row r="80" spans="1:11" ht="19.5" thickBot="1" x14ac:dyDescent="0.35">
      <c r="A80" s="26"/>
      <c r="B80" s="26"/>
      <c r="C80" s="26"/>
      <c r="D80" s="53" t="s">
        <v>74</v>
      </c>
      <c r="E80" s="53"/>
      <c r="F80" s="26"/>
      <c r="G80" s="26"/>
      <c r="H80" s="26"/>
      <c r="I80" s="26"/>
      <c r="J80" s="26"/>
      <c r="K80" s="26"/>
    </row>
    <row r="81" spans="1:11" ht="16.5" thickBot="1" x14ac:dyDescent="0.3">
      <c r="A81" s="54" t="s">
        <v>3</v>
      </c>
      <c r="B81" s="55" t="s">
        <v>45</v>
      </c>
      <c r="C81" s="56"/>
      <c r="D81" s="57" t="s">
        <v>46</v>
      </c>
      <c r="E81" s="58"/>
      <c r="F81" s="59" t="s">
        <v>4</v>
      </c>
      <c r="G81" s="56"/>
      <c r="H81" s="59" t="s">
        <v>11</v>
      </c>
      <c r="I81" s="60"/>
      <c r="J81" s="61"/>
      <c r="K81" s="112" t="s">
        <v>70</v>
      </c>
    </row>
    <row r="82" spans="1:11" ht="63" x14ac:dyDescent="0.25">
      <c r="A82" s="62" t="s">
        <v>5</v>
      </c>
      <c r="B82" s="63"/>
      <c r="C82" s="64" t="s">
        <v>6</v>
      </c>
      <c r="D82" s="64"/>
      <c r="E82" s="64" t="s">
        <v>6</v>
      </c>
      <c r="F82" s="64"/>
      <c r="G82" s="64" t="s">
        <v>6</v>
      </c>
      <c r="H82" s="64"/>
      <c r="I82" s="65" t="s">
        <v>6</v>
      </c>
      <c r="J82" s="66" t="s">
        <v>47</v>
      </c>
      <c r="K82" s="113" t="s">
        <v>71</v>
      </c>
    </row>
    <row r="83" spans="1:11" ht="15.75" x14ac:dyDescent="0.25">
      <c r="A83" s="67"/>
      <c r="B83" s="68" t="s">
        <v>7</v>
      </c>
      <c r="C83" s="69" t="s">
        <v>30</v>
      </c>
      <c r="D83" s="70" t="s">
        <v>7</v>
      </c>
      <c r="E83" s="69" t="s">
        <v>30</v>
      </c>
      <c r="F83" s="70" t="s">
        <v>7</v>
      </c>
      <c r="G83" s="69" t="s">
        <v>30</v>
      </c>
      <c r="H83" s="70" t="s">
        <v>7</v>
      </c>
      <c r="I83" s="71" t="s">
        <v>30</v>
      </c>
      <c r="J83" s="72" t="s">
        <v>48</v>
      </c>
      <c r="K83" s="102"/>
    </row>
    <row r="84" spans="1:11" ht="16.5" thickBot="1" x14ac:dyDescent="0.3">
      <c r="A84" s="67"/>
      <c r="B84" s="73"/>
      <c r="C84" s="74" t="s">
        <v>8</v>
      </c>
      <c r="D84" s="74"/>
      <c r="E84" s="74" t="s">
        <v>8</v>
      </c>
      <c r="F84" s="74"/>
      <c r="G84" s="74" t="s">
        <v>8</v>
      </c>
      <c r="H84" s="74" t="s">
        <v>3</v>
      </c>
      <c r="I84" s="75" t="s">
        <v>8</v>
      </c>
      <c r="J84" s="76"/>
      <c r="K84" s="102"/>
    </row>
    <row r="85" spans="1:11" ht="16.5" thickBot="1" x14ac:dyDescent="0.3">
      <c r="A85" s="103" t="s">
        <v>49</v>
      </c>
      <c r="B85" s="142">
        <f>SUM(B86:B97)</f>
        <v>67741</v>
      </c>
      <c r="C85" s="142">
        <f t="shared" ref="C85:I85" si="4">SUM(C86:C97)</f>
        <v>18862</v>
      </c>
      <c r="D85" s="143">
        <f t="shared" si="4"/>
        <v>12215</v>
      </c>
      <c r="E85" s="142">
        <f t="shared" si="4"/>
        <v>3188</v>
      </c>
      <c r="F85" s="143">
        <f t="shared" si="4"/>
        <v>6416</v>
      </c>
      <c r="G85" s="142">
        <f t="shared" si="4"/>
        <v>6366</v>
      </c>
      <c r="H85" s="143">
        <f t="shared" si="4"/>
        <v>49110</v>
      </c>
      <c r="I85" s="144">
        <f t="shared" si="4"/>
        <v>9308</v>
      </c>
      <c r="J85" s="114">
        <f>SUM(J86:J97)</f>
        <v>73099</v>
      </c>
      <c r="K85" s="114">
        <f t="shared" ref="K85:K97" si="5">B85+C85+J85</f>
        <v>159702</v>
      </c>
    </row>
    <row r="86" spans="1:11" ht="15.75" x14ac:dyDescent="0.25">
      <c r="A86" s="82" t="s">
        <v>50</v>
      </c>
      <c r="B86" s="83">
        <f>D86+F86+H86</f>
        <v>3765</v>
      </c>
      <c r="C86" s="83">
        <f>E86+G86+I86</f>
        <v>1168</v>
      </c>
      <c r="D86" s="108">
        <v>942</v>
      </c>
      <c r="E86" s="109">
        <v>203</v>
      </c>
      <c r="F86" s="84">
        <v>242</v>
      </c>
      <c r="G86" s="83">
        <v>242</v>
      </c>
      <c r="H86" s="84">
        <v>2581</v>
      </c>
      <c r="I86" s="85">
        <v>723</v>
      </c>
      <c r="J86" s="145">
        <v>3313</v>
      </c>
      <c r="K86" s="115">
        <f t="shared" si="5"/>
        <v>8246</v>
      </c>
    </row>
    <row r="87" spans="1:11" ht="15.75" x14ac:dyDescent="0.25">
      <c r="A87" s="82" t="s">
        <v>51</v>
      </c>
      <c r="B87" s="83">
        <f t="shared" ref="B87:C97" si="6">D87+F87+H87</f>
        <v>3502</v>
      </c>
      <c r="C87" s="83">
        <f t="shared" si="6"/>
        <v>1081</v>
      </c>
      <c r="D87" s="108">
        <v>432</v>
      </c>
      <c r="E87" s="109">
        <v>145</v>
      </c>
      <c r="F87" s="84">
        <v>279</v>
      </c>
      <c r="G87" s="83">
        <v>278</v>
      </c>
      <c r="H87" s="84">
        <v>2791</v>
      </c>
      <c r="I87" s="85">
        <v>658</v>
      </c>
      <c r="J87" s="146">
        <v>2915</v>
      </c>
      <c r="K87" s="116">
        <f t="shared" si="5"/>
        <v>7498</v>
      </c>
    </row>
    <row r="88" spans="1:11" ht="15.75" x14ac:dyDescent="0.25">
      <c r="A88" s="82" t="s">
        <v>52</v>
      </c>
      <c r="B88" s="83">
        <f t="shared" si="6"/>
        <v>5731</v>
      </c>
      <c r="C88" s="83">
        <f t="shared" si="6"/>
        <v>1652</v>
      </c>
      <c r="D88" s="108">
        <v>1256</v>
      </c>
      <c r="E88" s="109">
        <v>325</v>
      </c>
      <c r="F88" s="84">
        <v>700</v>
      </c>
      <c r="G88" s="83">
        <v>693</v>
      </c>
      <c r="H88" s="84">
        <v>3775</v>
      </c>
      <c r="I88" s="85">
        <v>634</v>
      </c>
      <c r="J88" s="146">
        <v>7424</v>
      </c>
      <c r="K88" s="116">
        <f t="shared" si="5"/>
        <v>14807</v>
      </c>
    </row>
    <row r="89" spans="1:11" ht="15.75" x14ac:dyDescent="0.25">
      <c r="A89" s="82" t="s">
        <v>53</v>
      </c>
      <c r="B89" s="83">
        <f t="shared" si="6"/>
        <v>10759</v>
      </c>
      <c r="C89" s="83">
        <f t="shared" si="6"/>
        <v>2302</v>
      </c>
      <c r="D89" s="108">
        <v>1477</v>
      </c>
      <c r="E89" s="109">
        <v>322</v>
      </c>
      <c r="F89" s="84">
        <v>670</v>
      </c>
      <c r="G89" s="83">
        <v>669</v>
      </c>
      <c r="H89" s="84">
        <v>8612</v>
      </c>
      <c r="I89" s="85">
        <v>1311</v>
      </c>
      <c r="J89" s="146">
        <v>10567</v>
      </c>
      <c r="K89" s="116">
        <f t="shared" si="5"/>
        <v>23628</v>
      </c>
    </row>
    <row r="90" spans="1:11" ht="15.75" x14ac:dyDescent="0.25">
      <c r="A90" s="82" t="s">
        <v>54</v>
      </c>
      <c r="B90" s="83">
        <f t="shared" si="6"/>
        <v>7786</v>
      </c>
      <c r="C90" s="83">
        <f t="shared" si="6"/>
        <v>2159</v>
      </c>
      <c r="D90" s="108">
        <v>1604</v>
      </c>
      <c r="E90" s="109">
        <v>418</v>
      </c>
      <c r="F90" s="84">
        <v>957</v>
      </c>
      <c r="G90" s="83">
        <v>952</v>
      </c>
      <c r="H90" s="84">
        <v>5225</v>
      </c>
      <c r="I90" s="85">
        <v>789</v>
      </c>
      <c r="J90" s="146">
        <v>7239</v>
      </c>
      <c r="K90" s="116">
        <f t="shared" si="5"/>
        <v>17184</v>
      </c>
    </row>
    <row r="91" spans="1:11" ht="15.75" x14ac:dyDescent="0.25">
      <c r="A91" s="82" t="s">
        <v>55</v>
      </c>
      <c r="B91" s="83">
        <f t="shared" si="6"/>
        <v>2205</v>
      </c>
      <c r="C91" s="83">
        <f t="shared" si="6"/>
        <v>646</v>
      </c>
      <c r="D91" s="108">
        <v>518</v>
      </c>
      <c r="E91" s="109">
        <v>125</v>
      </c>
      <c r="F91" s="84">
        <v>155</v>
      </c>
      <c r="G91" s="83">
        <v>151</v>
      </c>
      <c r="H91" s="84">
        <v>1532</v>
      </c>
      <c r="I91" s="85">
        <v>370</v>
      </c>
      <c r="J91" s="146">
        <v>2245</v>
      </c>
      <c r="K91" s="116">
        <f t="shared" si="5"/>
        <v>5096</v>
      </c>
    </row>
    <row r="92" spans="1:11" ht="15.75" x14ac:dyDescent="0.25">
      <c r="A92" s="82" t="s">
        <v>56</v>
      </c>
      <c r="B92" s="83">
        <f t="shared" si="6"/>
        <v>6348</v>
      </c>
      <c r="C92" s="83">
        <f t="shared" si="6"/>
        <v>1358</v>
      </c>
      <c r="D92" s="108">
        <v>933</v>
      </c>
      <c r="E92" s="109">
        <v>256</v>
      </c>
      <c r="F92" s="84">
        <v>460</v>
      </c>
      <c r="G92" s="83">
        <v>457</v>
      </c>
      <c r="H92" s="84">
        <v>4955</v>
      </c>
      <c r="I92" s="85">
        <v>645</v>
      </c>
      <c r="J92" s="146">
        <v>6939</v>
      </c>
      <c r="K92" s="116">
        <f t="shared" si="5"/>
        <v>14645</v>
      </c>
    </row>
    <row r="93" spans="1:11" ht="15.75" x14ac:dyDescent="0.25">
      <c r="A93" s="82" t="s">
        <v>57</v>
      </c>
      <c r="B93" s="83">
        <f t="shared" si="6"/>
        <v>2222</v>
      </c>
      <c r="C93" s="83">
        <f t="shared" si="6"/>
        <v>683</v>
      </c>
      <c r="D93" s="108">
        <v>194</v>
      </c>
      <c r="E93" s="109">
        <v>55</v>
      </c>
      <c r="F93" s="84">
        <v>227</v>
      </c>
      <c r="G93" s="83">
        <v>225</v>
      </c>
      <c r="H93" s="84">
        <v>1801</v>
      </c>
      <c r="I93" s="85">
        <v>403</v>
      </c>
      <c r="J93" s="146">
        <v>2600</v>
      </c>
      <c r="K93" s="116">
        <f t="shared" si="5"/>
        <v>5505</v>
      </c>
    </row>
    <row r="94" spans="1:11" ht="15.75" x14ac:dyDescent="0.25">
      <c r="A94" s="82" t="s">
        <v>58</v>
      </c>
      <c r="B94" s="83">
        <f t="shared" si="6"/>
        <v>3889</v>
      </c>
      <c r="C94" s="83">
        <f t="shared" si="6"/>
        <v>1134</v>
      </c>
      <c r="D94" s="108">
        <v>616</v>
      </c>
      <c r="E94" s="109">
        <v>183</v>
      </c>
      <c r="F94" s="84">
        <v>422</v>
      </c>
      <c r="G94" s="83">
        <v>418</v>
      </c>
      <c r="H94" s="84">
        <v>2851</v>
      </c>
      <c r="I94" s="85">
        <v>533</v>
      </c>
      <c r="J94" s="146">
        <v>4045</v>
      </c>
      <c r="K94" s="116">
        <f t="shared" si="5"/>
        <v>9068</v>
      </c>
    </row>
    <row r="95" spans="1:11" ht="15.75" x14ac:dyDescent="0.25">
      <c r="A95" s="82" t="s">
        <v>59</v>
      </c>
      <c r="B95" s="83">
        <f t="shared" si="6"/>
        <v>5607</v>
      </c>
      <c r="C95" s="83">
        <f t="shared" si="6"/>
        <v>1631</v>
      </c>
      <c r="D95" s="108">
        <v>855</v>
      </c>
      <c r="E95" s="109">
        <v>216</v>
      </c>
      <c r="F95" s="84">
        <v>572</v>
      </c>
      <c r="G95" s="83">
        <v>565</v>
      </c>
      <c r="H95" s="84">
        <v>4180</v>
      </c>
      <c r="I95" s="85">
        <v>850</v>
      </c>
      <c r="J95" s="146">
        <v>4618</v>
      </c>
      <c r="K95" s="116">
        <f t="shared" si="5"/>
        <v>11856</v>
      </c>
    </row>
    <row r="96" spans="1:11" ht="15.75" x14ac:dyDescent="0.25">
      <c r="A96" s="82" t="s">
        <v>60</v>
      </c>
      <c r="B96" s="83">
        <f t="shared" si="6"/>
        <v>11282</v>
      </c>
      <c r="C96" s="83">
        <f t="shared" si="6"/>
        <v>3672</v>
      </c>
      <c r="D96" s="108">
        <v>2298</v>
      </c>
      <c r="E96" s="109">
        <v>679</v>
      </c>
      <c r="F96" s="84">
        <v>1160</v>
      </c>
      <c r="G96" s="83">
        <v>1145</v>
      </c>
      <c r="H96" s="84">
        <v>7824</v>
      </c>
      <c r="I96" s="85">
        <v>1848</v>
      </c>
      <c r="J96" s="146">
        <v>16303</v>
      </c>
      <c r="K96" s="116">
        <f t="shared" si="5"/>
        <v>31257</v>
      </c>
    </row>
    <row r="97" spans="1:11" ht="16.5" thickBot="1" x14ac:dyDescent="0.3">
      <c r="A97" s="87" t="s">
        <v>61</v>
      </c>
      <c r="B97" s="88">
        <f t="shared" si="6"/>
        <v>4645</v>
      </c>
      <c r="C97" s="88">
        <f t="shared" si="6"/>
        <v>1376</v>
      </c>
      <c r="D97" s="110">
        <v>1090</v>
      </c>
      <c r="E97" s="111">
        <v>261</v>
      </c>
      <c r="F97" s="89">
        <v>572</v>
      </c>
      <c r="G97" s="88">
        <v>571</v>
      </c>
      <c r="H97" s="89">
        <v>2983</v>
      </c>
      <c r="I97" s="90">
        <v>544</v>
      </c>
      <c r="J97" s="147">
        <v>4891</v>
      </c>
      <c r="K97" s="117">
        <f t="shared" si="5"/>
        <v>10912</v>
      </c>
    </row>
    <row r="98" spans="1:11" x14ac:dyDescent="0.25">
      <c r="A98" s="26"/>
      <c r="B98" s="26"/>
      <c r="C98" s="26"/>
      <c r="D98" s="26"/>
      <c r="E98" s="26"/>
      <c r="F98" s="26"/>
      <c r="G98" s="26"/>
      <c r="H98" s="26"/>
      <c r="I98" s="26"/>
      <c r="J98" s="26"/>
      <c r="K98" s="26"/>
    </row>
  </sheetData>
  <mergeCells count="16">
    <mergeCell ref="B62:C62"/>
    <mergeCell ref="D62:E62"/>
    <mergeCell ref="F62:G62"/>
    <mergeCell ref="H62:I62"/>
    <mergeCell ref="B81:C81"/>
    <mergeCell ref="D81:E81"/>
    <mergeCell ref="F81:G81"/>
    <mergeCell ref="H81:I81"/>
    <mergeCell ref="B3:C3"/>
    <mergeCell ref="D3:E3"/>
    <mergeCell ref="F3:G3"/>
    <mergeCell ref="H3:I3"/>
    <mergeCell ref="B43:C43"/>
    <mergeCell ref="D43:E43"/>
    <mergeCell ref="F43:G43"/>
    <mergeCell ref="H43:I43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20"/>
  <sheetViews>
    <sheetView topLeftCell="A91" workbookViewId="0">
      <selection activeCell="N120" sqref="N120"/>
    </sheetView>
  </sheetViews>
  <sheetFormatPr defaultRowHeight="15" x14ac:dyDescent="0.25"/>
  <sheetData>
    <row r="2" spans="1:11" ht="19.5" thickBot="1" x14ac:dyDescent="0.35">
      <c r="A2" s="26"/>
      <c r="B2" s="26"/>
      <c r="C2" s="26"/>
      <c r="D2" s="53" t="s">
        <v>75</v>
      </c>
      <c r="E2" s="53"/>
      <c r="F2" s="26"/>
      <c r="G2" s="26"/>
      <c r="H2" s="26"/>
      <c r="I2" s="26"/>
      <c r="J2" s="26"/>
      <c r="K2" s="26"/>
    </row>
    <row r="3" spans="1:11" ht="16.5" thickBot="1" x14ac:dyDescent="0.3">
      <c r="A3" s="54" t="s">
        <v>3</v>
      </c>
      <c r="B3" s="55" t="s">
        <v>45</v>
      </c>
      <c r="C3" s="56"/>
      <c r="D3" s="57" t="s">
        <v>46</v>
      </c>
      <c r="E3" s="58"/>
      <c r="F3" s="59" t="s">
        <v>4</v>
      </c>
      <c r="G3" s="56"/>
      <c r="H3" s="59" t="s">
        <v>11</v>
      </c>
      <c r="I3" s="60"/>
      <c r="J3" s="61"/>
      <c r="K3" s="112" t="s">
        <v>70</v>
      </c>
    </row>
    <row r="4" spans="1:11" ht="63" x14ac:dyDescent="0.25">
      <c r="A4" s="62" t="s">
        <v>5</v>
      </c>
      <c r="B4" s="63"/>
      <c r="C4" s="64" t="s">
        <v>6</v>
      </c>
      <c r="D4" s="64"/>
      <c r="E4" s="64" t="s">
        <v>6</v>
      </c>
      <c r="F4" s="64"/>
      <c r="G4" s="64" t="s">
        <v>6</v>
      </c>
      <c r="H4" s="64"/>
      <c r="I4" s="65" t="s">
        <v>6</v>
      </c>
      <c r="J4" s="66" t="s">
        <v>47</v>
      </c>
      <c r="K4" s="113" t="s">
        <v>71</v>
      </c>
    </row>
    <row r="5" spans="1:11" ht="15.75" x14ac:dyDescent="0.25">
      <c r="A5" s="67"/>
      <c r="B5" s="68" t="s">
        <v>7</v>
      </c>
      <c r="C5" s="69" t="s">
        <v>30</v>
      </c>
      <c r="D5" s="70" t="s">
        <v>7</v>
      </c>
      <c r="E5" s="69" t="s">
        <v>30</v>
      </c>
      <c r="F5" s="70" t="s">
        <v>7</v>
      </c>
      <c r="G5" s="69" t="s">
        <v>30</v>
      </c>
      <c r="H5" s="70" t="s">
        <v>7</v>
      </c>
      <c r="I5" s="71" t="s">
        <v>30</v>
      </c>
      <c r="J5" s="72" t="s">
        <v>48</v>
      </c>
      <c r="K5" s="102"/>
    </row>
    <row r="6" spans="1:11" ht="16.5" thickBot="1" x14ac:dyDescent="0.3">
      <c r="A6" s="67"/>
      <c r="B6" s="73"/>
      <c r="C6" s="74" t="s">
        <v>8</v>
      </c>
      <c r="D6" s="74"/>
      <c r="E6" s="74" t="s">
        <v>8</v>
      </c>
      <c r="F6" s="74"/>
      <c r="G6" s="74" t="s">
        <v>8</v>
      </c>
      <c r="H6" s="74" t="s">
        <v>3</v>
      </c>
      <c r="I6" s="75" t="s">
        <v>8</v>
      </c>
      <c r="J6" s="76"/>
      <c r="K6" s="102"/>
    </row>
    <row r="7" spans="1:11" ht="16.5" thickBot="1" x14ac:dyDescent="0.3">
      <c r="A7" s="103" t="s">
        <v>49</v>
      </c>
      <c r="B7" s="142">
        <v>67669</v>
      </c>
      <c r="C7" s="142">
        <v>18905</v>
      </c>
      <c r="D7" s="143">
        <v>12118</v>
      </c>
      <c r="E7" s="142">
        <v>3180</v>
      </c>
      <c r="F7" s="143">
        <v>6428</v>
      </c>
      <c r="G7" s="142">
        <v>6339</v>
      </c>
      <c r="H7" s="143">
        <v>49123</v>
      </c>
      <c r="I7" s="144">
        <v>9386</v>
      </c>
      <c r="J7" s="114">
        <v>73047</v>
      </c>
      <c r="K7" s="114">
        <v>159621</v>
      </c>
    </row>
    <row r="8" spans="1:11" ht="15.75" x14ac:dyDescent="0.25">
      <c r="A8" s="82" t="s">
        <v>50</v>
      </c>
      <c r="B8" s="83">
        <v>3762</v>
      </c>
      <c r="C8" s="83">
        <v>1158</v>
      </c>
      <c r="D8" s="108">
        <v>934</v>
      </c>
      <c r="E8" s="109">
        <v>202</v>
      </c>
      <c r="F8" s="84">
        <v>246</v>
      </c>
      <c r="G8" s="83">
        <v>245</v>
      </c>
      <c r="H8" s="84">
        <v>2582</v>
      </c>
      <c r="I8" s="85">
        <v>711</v>
      </c>
      <c r="J8" s="145">
        <v>3316</v>
      </c>
      <c r="K8" s="115">
        <v>8236</v>
      </c>
    </row>
    <row r="9" spans="1:11" ht="15.75" x14ac:dyDescent="0.25">
      <c r="A9" s="82" t="s">
        <v>51</v>
      </c>
      <c r="B9" s="83">
        <v>3566</v>
      </c>
      <c r="C9" s="83">
        <v>1100</v>
      </c>
      <c r="D9" s="108">
        <v>430</v>
      </c>
      <c r="E9" s="109">
        <v>149</v>
      </c>
      <c r="F9" s="84">
        <v>270</v>
      </c>
      <c r="G9" s="83">
        <v>262</v>
      </c>
      <c r="H9" s="84">
        <v>2866</v>
      </c>
      <c r="I9" s="85">
        <v>689</v>
      </c>
      <c r="J9" s="146">
        <v>2785</v>
      </c>
      <c r="K9" s="116">
        <v>7451</v>
      </c>
    </row>
    <row r="10" spans="1:11" ht="15.75" x14ac:dyDescent="0.25">
      <c r="A10" s="82" t="s">
        <v>52</v>
      </c>
      <c r="B10" s="83">
        <v>5770</v>
      </c>
      <c r="C10" s="83">
        <v>1666</v>
      </c>
      <c r="D10" s="108">
        <v>1242</v>
      </c>
      <c r="E10" s="109">
        <v>323</v>
      </c>
      <c r="F10" s="84">
        <v>702</v>
      </c>
      <c r="G10" s="83">
        <v>696</v>
      </c>
      <c r="H10" s="84">
        <v>3826</v>
      </c>
      <c r="I10" s="85">
        <v>647</v>
      </c>
      <c r="J10" s="146">
        <v>7407</v>
      </c>
      <c r="K10" s="116">
        <v>14843</v>
      </c>
    </row>
    <row r="11" spans="1:11" ht="15.75" x14ac:dyDescent="0.25">
      <c r="A11" s="82" t="s">
        <v>53</v>
      </c>
      <c r="B11" s="83">
        <v>10745</v>
      </c>
      <c r="C11" s="83">
        <v>2288</v>
      </c>
      <c r="D11" s="108">
        <v>1494</v>
      </c>
      <c r="E11" s="109">
        <v>318</v>
      </c>
      <c r="F11" s="84">
        <v>661</v>
      </c>
      <c r="G11" s="83">
        <v>659</v>
      </c>
      <c r="H11" s="84">
        <v>8590</v>
      </c>
      <c r="I11" s="85">
        <v>1311</v>
      </c>
      <c r="J11" s="146">
        <v>10558</v>
      </c>
      <c r="K11" s="116">
        <v>23591</v>
      </c>
    </row>
    <row r="12" spans="1:11" ht="15.75" x14ac:dyDescent="0.25">
      <c r="A12" s="82" t="s">
        <v>54</v>
      </c>
      <c r="B12" s="83">
        <v>7638</v>
      </c>
      <c r="C12" s="83">
        <v>2190</v>
      </c>
      <c r="D12" s="108">
        <v>1568</v>
      </c>
      <c r="E12" s="109">
        <v>430</v>
      </c>
      <c r="F12" s="84">
        <v>971</v>
      </c>
      <c r="G12" s="83">
        <v>950</v>
      </c>
      <c r="H12" s="84">
        <v>5099</v>
      </c>
      <c r="I12" s="85">
        <v>810</v>
      </c>
      <c r="J12" s="146">
        <v>7196</v>
      </c>
      <c r="K12" s="116">
        <v>17024</v>
      </c>
    </row>
    <row r="13" spans="1:11" ht="15.75" x14ac:dyDescent="0.25">
      <c r="A13" s="82" t="s">
        <v>55</v>
      </c>
      <c r="B13" s="83">
        <v>2194</v>
      </c>
      <c r="C13" s="83">
        <v>647</v>
      </c>
      <c r="D13" s="108">
        <v>516</v>
      </c>
      <c r="E13" s="109">
        <v>122</v>
      </c>
      <c r="F13" s="84">
        <v>153</v>
      </c>
      <c r="G13" s="83">
        <v>151</v>
      </c>
      <c r="H13" s="84">
        <v>1525</v>
      </c>
      <c r="I13" s="85">
        <v>374</v>
      </c>
      <c r="J13" s="146">
        <v>2235</v>
      </c>
      <c r="K13" s="116">
        <v>5076</v>
      </c>
    </row>
    <row r="14" spans="1:11" ht="15.75" x14ac:dyDescent="0.25">
      <c r="A14" s="82" t="s">
        <v>56</v>
      </c>
      <c r="B14" s="83">
        <v>6462</v>
      </c>
      <c r="C14" s="83">
        <v>1390</v>
      </c>
      <c r="D14" s="108">
        <v>953</v>
      </c>
      <c r="E14" s="109">
        <v>260</v>
      </c>
      <c r="F14" s="84">
        <v>471</v>
      </c>
      <c r="G14" s="83">
        <v>468</v>
      </c>
      <c r="H14" s="84">
        <v>5038</v>
      </c>
      <c r="I14" s="85">
        <v>662</v>
      </c>
      <c r="J14" s="146">
        <v>6977</v>
      </c>
      <c r="K14" s="116">
        <v>14829</v>
      </c>
    </row>
    <row r="15" spans="1:11" ht="15.75" x14ac:dyDescent="0.25">
      <c r="A15" s="82" t="s">
        <v>57</v>
      </c>
      <c r="B15" s="83">
        <v>2217</v>
      </c>
      <c r="C15" s="83">
        <v>683</v>
      </c>
      <c r="D15" s="108">
        <v>194</v>
      </c>
      <c r="E15" s="109">
        <v>54</v>
      </c>
      <c r="F15" s="84">
        <v>227</v>
      </c>
      <c r="G15" s="83">
        <v>225</v>
      </c>
      <c r="H15" s="84">
        <v>1796</v>
      </c>
      <c r="I15" s="85">
        <v>404</v>
      </c>
      <c r="J15" s="146">
        <v>2609</v>
      </c>
      <c r="K15" s="116">
        <v>5509</v>
      </c>
    </row>
    <row r="16" spans="1:11" ht="15.75" x14ac:dyDescent="0.25">
      <c r="A16" s="82" t="s">
        <v>58</v>
      </c>
      <c r="B16" s="83">
        <v>3893</v>
      </c>
      <c r="C16" s="83">
        <v>1125</v>
      </c>
      <c r="D16" s="108">
        <v>610</v>
      </c>
      <c r="E16" s="109">
        <v>178</v>
      </c>
      <c r="F16" s="84">
        <v>418</v>
      </c>
      <c r="G16" s="83">
        <v>414</v>
      </c>
      <c r="H16" s="84">
        <v>2865</v>
      </c>
      <c r="I16" s="85">
        <v>533</v>
      </c>
      <c r="J16" s="146">
        <v>4102</v>
      </c>
      <c r="K16" s="116">
        <v>9120</v>
      </c>
    </row>
    <row r="17" spans="1:11" ht="15.75" x14ac:dyDescent="0.25">
      <c r="A17" s="82" t="s">
        <v>59</v>
      </c>
      <c r="B17" s="83">
        <v>5543</v>
      </c>
      <c r="C17" s="83">
        <v>1622</v>
      </c>
      <c r="D17" s="108">
        <v>843</v>
      </c>
      <c r="E17" s="109">
        <v>220</v>
      </c>
      <c r="F17" s="84">
        <v>574</v>
      </c>
      <c r="G17" s="83">
        <v>568</v>
      </c>
      <c r="H17" s="84">
        <v>4126</v>
      </c>
      <c r="I17" s="85">
        <v>834</v>
      </c>
      <c r="J17" s="146">
        <v>4610</v>
      </c>
      <c r="K17" s="116">
        <v>11775</v>
      </c>
    </row>
    <row r="18" spans="1:11" ht="15.75" x14ac:dyDescent="0.25">
      <c r="A18" s="82" t="s">
        <v>60</v>
      </c>
      <c r="B18" s="83">
        <v>11266</v>
      </c>
      <c r="C18" s="83">
        <v>3669</v>
      </c>
      <c r="D18" s="108">
        <v>2257</v>
      </c>
      <c r="E18" s="109">
        <v>671</v>
      </c>
      <c r="F18" s="84">
        <v>1162</v>
      </c>
      <c r="G18" s="83">
        <v>1129</v>
      </c>
      <c r="H18" s="84">
        <v>7847</v>
      </c>
      <c r="I18" s="85">
        <v>1869</v>
      </c>
      <c r="J18" s="146">
        <v>16293</v>
      </c>
      <c r="K18" s="116">
        <v>31228</v>
      </c>
    </row>
    <row r="19" spans="1:11" ht="16.5" thickBot="1" x14ac:dyDescent="0.3">
      <c r="A19" s="87" t="s">
        <v>61</v>
      </c>
      <c r="B19" s="88">
        <v>4613</v>
      </c>
      <c r="C19" s="88">
        <v>1367</v>
      </c>
      <c r="D19" s="110">
        <v>1077</v>
      </c>
      <c r="E19" s="111">
        <v>253</v>
      </c>
      <c r="F19" s="89">
        <v>573</v>
      </c>
      <c r="G19" s="88">
        <v>572</v>
      </c>
      <c r="H19" s="89">
        <v>2963</v>
      </c>
      <c r="I19" s="90">
        <v>542</v>
      </c>
      <c r="J19" s="147">
        <v>4959</v>
      </c>
      <c r="K19" s="117">
        <v>10939</v>
      </c>
    </row>
    <row r="22" spans="1:11" ht="19.5" thickBot="1" x14ac:dyDescent="0.35">
      <c r="A22" s="26"/>
      <c r="B22" s="26"/>
      <c r="C22" s="26"/>
      <c r="D22" s="53" t="s">
        <v>76</v>
      </c>
      <c r="E22" s="53"/>
      <c r="F22" s="26"/>
      <c r="G22" s="26"/>
      <c r="H22" s="26"/>
      <c r="I22" s="26"/>
      <c r="J22" s="26"/>
      <c r="K22" s="26"/>
    </row>
    <row r="23" spans="1:11" ht="16.5" thickBot="1" x14ac:dyDescent="0.3">
      <c r="A23" s="54" t="s">
        <v>3</v>
      </c>
      <c r="B23" s="55" t="s">
        <v>45</v>
      </c>
      <c r="C23" s="56"/>
      <c r="D23" s="57" t="s">
        <v>46</v>
      </c>
      <c r="E23" s="58"/>
      <c r="F23" s="59" t="s">
        <v>4</v>
      </c>
      <c r="G23" s="56"/>
      <c r="H23" s="59" t="s">
        <v>11</v>
      </c>
      <c r="I23" s="60"/>
      <c r="J23" s="61"/>
      <c r="K23" s="112" t="s">
        <v>70</v>
      </c>
    </row>
    <row r="24" spans="1:11" ht="63" x14ac:dyDescent="0.25">
      <c r="A24" s="62" t="s">
        <v>5</v>
      </c>
      <c r="B24" s="63"/>
      <c r="C24" s="64" t="s">
        <v>6</v>
      </c>
      <c r="D24" s="64"/>
      <c r="E24" s="64" t="s">
        <v>6</v>
      </c>
      <c r="F24" s="64"/>
      <c r="G24" s="64" t="s">
        <v>6</v>
      </c>
      <c r="H24" s="64"/>
      <c r="I24" s="65" t="s">
        <v>6</v>
      </c>
      <c r="J24" s="66" t="s">
        <v>47</v>
      </c>
      <c r="K24" s="113" t="s">
        <v>71</v>
      </c>
    </row>
    <row r="25" spans="1:11" ht="15.75" x14ac:dyDescent="0.25">
      <c r="A25" s="67"/>
      <c r="B25" s="68" t="s">
        <v>7</v>
      </c>
      <c r="C25" s="69" t="s">
        <v>30</v>
      </c>
      <c r="D25" s="70" t="s">
        <v>7</v>
      </c>
      <c r="E25" s="69" t="s">
        <v>30</v>
      </c>
      <c r="F25" s="70" t="s">
        <v>7</v>
      </c>
      <c r="G25" s="69" t="s">
        <v>30</v>
      </c>
      <c r="H25" s="70" t="s">
        <v>7</v>
      </c>
      <c r="I25" s="71" t="s">
        <v>30</v>
      </c>
      <c r="J25" s="72" t="s">
        <v>48</v>
      </c>
      <c r="K25" s="102"/>
    </row>
    <row r="26" spans="1:11" ht="16.5" thickBot="1" x14ac:dyDescent="0.3">
      <c r="A26" s="67"/>
      <c r="B26" s="73"/>
      <c r="C26" s="74" t="s">
        <v>8</v>
      </c>
      <c r="D26" s="74"/>
      <c r="E26" s="74" t="s">
        <v>8</v>
      </c>
      <c r="F26" s="74"/>
      <c r="G26" s="74" t="s">
        <v>8</v>
      </c>
      <c r="H26" s="74" t="s">
        <v>3</v>
      </c>
      <c r="I26" s="75" t="s">
        <v>8</v>
      </c>
      <c r="J26" s="76"/>
      <c r="K26" s="102"/>
    </row>
    <row r="27" spans="1:11" ht="16.5" thickBot="1" x14ac:dyDescent="0.3">
      <c r="A27" s="103" t="s">
        <v>49</v>
      </c>
      <c r="B27" s="142">
        <v>67748</v>
      </c>
      <c r="C27" s="142">
        <v>18876</v>
      </c>
      <c r="D27" s="143">
        <v>11975</v>
      </c>
      <c r="E27" s="142">
        <v>3131</v>
      </c>
      <c r="F27" s="143">
        <v>6400</v>
      </c>
      <c r="G27" s="142">
        <v>6320</v>
      </c>
      <c r="H27" s="143">
        <v>49373</v>
      </c>
      <c r="I27" s="144">
        <v>9425</v>
      </c>
      <c r="J27" s="114">
        <v>73277</v>
      </c>
      <c r="K27" s="114">
        <v>159901</v>
      </c>
    </row>
    <row r="28" spans="1:11" ht="15.75" x14ac:dyDescent="0.25">
      <c r="A28" s="82" t="s">
        <v>50</v>
      </c>
      <c r="B28" s="83">
        <v>3775</v>
      </c>
      <c r="C28" s="83">
        <v>1162</v>
      </c>
      <c r="D28" s="108">
        <v>929</v>
      </c>
      <c r="E28" s="109">
        <v>196</v>
      </c>
      <c r="F28" s="84">
        <v>248</v>
      </c>
      <c r="G28" s="83">
        <v>248</v>
      </c>
      <c r="H28" s="84">
        <v>2598</v>
      </c>
      <c r="I28" s="85">
        <v>718</v>
      </c>
      <c r="J28" s="145">
        <v>3306</v>
      </c>
      <c r="K28" s="115">
        <v>8243</v>
      </c>
    </row>
    <row r="29" spans="1:11" ht="15.75" x14ac:dyDescent="0.25">
      <c r="A29" s="82" t="s">
        <v>51</v>
      </c>
      <c r="B29" s="83">
        <v>3553</v>
      </c>
      <c r="C29" s="83">
        <v>1111</v>
      </c>
      <c r="D29" s="108">
        <v>428</v>
      </c>
      <c r="E29" s="109">
        <v>149</v>
      </c>
      <c r="F29" s="84">
        <v>266</v>
      </c>
      <c r="G29" s="83">
        <v>264</v>
      </c>
      <c r="H29" s="84">
        <v>2859</v>
      </c>
      <c r="I29" s="85">
        <v>698</v>
      </c>
      <c r="J29" s="146">
        <v>2786</v>
      </c>
      <c r="K29" s="116">
        <v>7450</v>
      </c>
    </row>
    <row r="30" spans="1:11" ht="15.75" x14ac:dyDescent="0.25">
      <c r="A30" s="82" t="s">
        <v>52</v>
      </c>
      <c r="B30" s="83">
        <v>5802</v>
      </c>
      <c r="C30" s="83">
        <v>1672</v>
      </c>
      <c r="D30" s="108">
        <v>1233</v>
      </c>
      <c r="E30" s="109">
        <v>320</v>
      </c>
      <c r="F30" s="84">
        <v>703</v>
      </c>
      <c r="G30" s="83">
        <v>695</v>
      </c>
      <c r="H30" s="84">
        <v>3866</v>
      </c>
      <c r="I30" s="85">
        <v>657</v>
      </c>
      <c r="J30" s="146">
        <v>7477</v>
      </c>
      <c r="K30" s="116">
        <v>14951</v>
      </c>
    </row>
    <row r="31" spans="1:11" ht="15.75" x14ac:dyDescent="0.25">
      <c r="A31" s="82" t="s">
        <v>53</v>
      </c>
      <c r="B31" s="83">
        <v>10824</v>
      </c>
      <c r="C31" s="83">
        <v>2285</v>
      </c>
      <c r="D31" s="108">
        <v>1466</v>
      </c>
      <c r="E31" s="109">
        <v>314</v>
      </c>
      <c r="F31" s="84">
        <v>651</v>
      </c>
      <c r="G31" s="83">
        <v>647</v>
      </c>
      <c r="H31" s="84">
        <v>8707</v>
      </c>
      <c r="I31" s="85">
        <v>1324</v>
      </c>
      <c r="J31" s="146">
        <v>10597</v>
      </c>
      <c r="K31" s="116">
        <v>23706</v>
      </c>
    </row>
    <row r="32" spans="1:11" ht="15.75" x14ac:dyDescent="0.25">
      <c r="A32" s="82" t="s">
        <v>54</v>
      </c>
      <c r="B32" s="83">
        <v>7607</v>
      </c>
      <c r="C32" s="83">
        <v>2170</v>
      </c>
      <c r="D32" s="108">
        <v>1549</v>
      </c>
      <c r="E32" s="109">
        <v>408</v>
      </c>
      <c r="F32" s="84">
        <v>954</v>
      </c>
      <c r="G32" s="83">
        <v>951</v>
      </c>
      <c r="H32" s="84">
        <v>5104</v>
      </c>
      <c r="I32" s="85">
        <v>811</v>
      </c>
      <c r="J32" s="146">
        <v>7107</v>
      </c>
      <c r="K32" s="116">
        <v>16884</v>
      </c>
    </row>
    <row r="33" spans="1:11" ht="15.75" x14ac:dyDescent="0.25">
      <c r="A33" s="82" t="s">
        <v>55</v>
      </c>
      <c r="B33" s="83">
        <v>2202</v>
      </c>
      <c r="C33" s="83">
        <v>661</v>
      </c>
      <c r="D33" s="108">
        <v>507</v>
      </c>
      <c r="E33" s="109">
        <v>121</v>
      </c>
      <c r="F33" s="84">
        <v>155</v>
      </c>
      <c r="G33" s="83">
        <v>152</v>
      </c>
      <c r="H33" s="84">
        <v>1540</v>
      </c>
      <c r="I33" s="85">
        <v>388</v>
      </c>
      <c r="J33" s="146">
        <v>2221</v>
      </c>
      <c r="K33" s="116">
        <v>5084</v>
      </c>
    </row>
    <row r="34" spans="1:11" ht="15.75" x14ac:dyDescent="0.25">
      <c r="A34" s="82" t="s">
        <v>56</v>
      </c>
      <c r="B34" s="83">
        <v>6403</v>
      </c>
      <c r="C34" s="83">
        <v>1365</v>
      </c>
      <c r="D34" s="108">
        <v>910</v>
      </c>
      <c r="E34" s="109">
        <v>251</v>
      </c>
      <c r="F34" s="84">
        <v>464</v>
      </c>
      <c r="G34" s="83">
        <v>460</v>
      </c>
      <c r="H34" s="84">
        <v>5029</v>
      </c>
      <c r="I34" s="85">
        <v>654</v>
      </c>
      <c r="J34" s="146">
        <v>7052</v>
      </c>
      <c r="K34" s="116">
        <v>14820</v>
      </c>
    </row>
    <row r="35" spans="1:11" ht="15.75" x14ac:dyDescent="0.25">
      <c r="A35" s="82" t="s">
        <v>57</v>
      </c>
      <c r="B35" s="83">
        <v>2229</v>
      </c>
      <c r="C35" s="83">
        <v>680</v>
      </c>
      <c r="D35" s="108">
        <v>194</v>
      </c>
      <c r="E35" s="109">
        <v>55</v>
      </c>
      <c r="F35" s="84">
        <v>225</v>
      </c>
      <c r="G35" s="83">
        <v>223</v>
      </c>
      <c r="H35" s="84">
        <v>1810</v>
      </c>
      <c r="I35" s="85">
        <v>402</v>
      </c>
      <c r="J35" s="146">
        <v>2614</v>
      </c>
      <c r="K35" s="116">
        <v>5523</v>
      </c>
    </row>
    <row r="36" spans="1:11" ht="15.75" x14ac:dyDescent="0.25">
      <c r="A36" s="82" t="s">
        <v>58</v>
      </c>
      <c r="B36" s="83">
        <v>3928</v>
      </c>
      <c r="C36" s="83">
        <v>1127</v>
      </c>
      <c r="D36" s="108">
        <v>610</v>
      </c>
      <c r="E36" s="109">
        <v>180</v>
      </c>
      <c r="F36" s="84">
        <v>427</v>
      </c>
      <c r="G36" s="83">
        <v>419</v>
      </c>
      <c r="H36" s="84">
        <v>2891</v>
      </c>
      <c r="I36" s="85">
        <v>528</v>
      </c>
      <c r="J36" s="146">
        <v>4113</v>
      </c>
      <c r="K36" s="116">
        <v>9168</v>
      </c>
    </row>
    <row r="37" spans="1:11" ht="15.75" x14ac:dyDescent="0.25">
      <c r="A37" s="82" t="s">
        <v>59</v>
      </c>
      <c r="B37" s="83">
        <v>5484</v>
      </c>
      <c r="C37" s="83">
        <v>1609</v>
      </c>
      <c r="D37" s="108">
        <v>819</v>
      </c>
      <c r="E37" s="109">
        <v>218</v>
      </c>
      <c r="F37" s="84">
        <v>561</v>
      </c>
      <c r="G37" s="83">
        <v>555</v>
      </c>
      <c r="H37" s="84">
        <v>4104</v>
      </c>
      <c r="I37" s="85">
        <v>836</v>
      </c>
      <c r="J37" s="146">
        <v>4613</v>
      </c>
      <c r="K37" s="116">
        <v>11706</v>
      </c>
    </row>
    <row r="38" spans="1:11" ht="15.75" x14ac:dyDescent="0.25">
      <c r="A38" s="82" t="s">
        <v>60</v>
      </c>
      <c r="B38" s="83">
        <v>11301</v>
      </c>
      <c r="C38" s="83">
        <v>3662</v>
      </c>
      <c r="D38" s="108">
        <v>2250</v>
      </c>
      <c r="E38" s="109">
        <v>671</v>
      </c>
      <c r="F38" s="84">
        <v>1166</v>
      </c>
      <c r="G38" s="83">
        <v>1130</v>
      </c>
      <c r="H38" s="84">
        <v>7885</v>
      </c>
      <c r="I38" s="85">
        <v>1861</v>
      </c>
      <c r="J38" s="146">
        <v>16385</v>
      </c>
      <c r="K38" s="116">
        <v>31348</v>
      </c>
    </row>
    <row r="39" spans="1:11" ht="16.5" thickBot="1" x14ac:dyDescent="0.3">
      <c r="A39" s="87" t="s">
        <v>61</v>
      </c>
      <c r="B39" s="88">
        <v>4640</v>
      </c>
      <c r="C39" s="88">
        <v>1372</v>
      </c>
      <c r="D39" s="110">
        <v>1080</v>
      </c>
      <c r="E39" s="111">
        <v>248</v>
      </c>
      <c r="F39" s="89">
        <v>580</v>
      </c>
      <c r="G39" s="88">
        <v>576</v>
      </c>
      <c r="H39" s="89">
        <v>2980</v>
      </c>
      <c r="I39" s="90">
        <v>548</v>
      </c>
      <c r="J39" s="147">
        <v>5006</v>
      </c>
      <c r="K39" s="117">
        <v>11018</v>
      </c>
    </row>
    <row r="40" spans="1:11" x14ac:dyDescent="0.25">
      <c r="A40" s="26"/>
      <c r="B40" s="26"/>
      <c r="C40" s="26"/>
      <c r="D40" s="26"/>
      <c r="E40" s="26"/>
      <c r="F40" s="26"/>
      <c r="G40" s="26"/>
      <c r="H40" s="26"/>
      <c r="I40" s="26"/>
      <c r="J40" s="26"/>
      <c r="K40" s="26"/>
    </row>
    <row r="42" spans="1:11" ht="19.5" thickBot="1" x14ac:dyDescent="0.35">
      <c r="A42" s="26"/>
      <c r="B42" s="26"/>
      <c r="C42" s="26"/>
      <c r="D42" s="53" t="s">
        <v>77</v>
      </c>
      <c r="E42" s="53"/>
      <c r="F42" s="26"/>
      <c r="G42" s="26"/>
      <c r="H42" s="26"/>
      <c r="I42" s="26"/>
      <c r="J42" s="26"/>
      <c r="K42" s="26"/>
    </row>
    <row r="43" spans="1:11" ht="16.5" thickBot="1" x14ac:dyDescent="0.3">
      <c r="A43" s="54" t="s">
        <v>3</v>
      </c>
      <c r="B43" s="55" t="s">
        <v>45</v>
      </c>
      <c r="C43" s="56"/>
      <c r="D43" s="57" t="s">
        <v>46</v>
      </c>
      <c r="E43" s="58"/>
      <c r="F43" s="59" t="s">
        <v>4</v>
      </c>
      <c r="G43" s="56"/>
      <c r="H43" s="59" t="s">
        <v>11</v>
      </c>
      <c r="I43" s="60"/>
      <c r="J43" s="61"/>
      <c r="K43" s="112" t="s">
        <v>70</v>
      </c>
    </row>
    <row r="44" spans="1:11" ht="63" x14ac:dyDescent="0.25">
      <c r="A44" s="62" t="s">
        <v>5</v>
      </c>
      <c r="B44" s="63"/>
      <c r="C44" s="64" t="s">
        <v>6</v>
      </c>
      <c r="D44" s="64"/>
      <c r="E44" s="64" t="s">
        <v>6</v>
      </c>
      <c r="F44" s="64"/>
      <c r="G44" s="64" t="s">
        <v>6</v>
      </c>
      <c r="H44" s="64"/>
      <c r="I44" s="65" t="s">
        <v>6</v>
      </c>
      <c r="J44" s="66" t="s">
        <v>47</v>
      </c>
      <c r="K44" s="113" t="s">
        <v>71</v>
      </c>
    </row>
    <row r="45" spans="1:11" ht="15.75" x14ac:dyDescent="0.25">
      <c r="A45" s="67"/>
      <c r="B45" s="68" t="s">
        <v>7</v>
      </c>
      <c r="C45" s="69" t="s">
        <v>30</v>
      </c>
      <c r="D45" s="70" t="s">
        <v>7</v>
      </c>
      <c r="E45" s="69" t="s">
        <v>30</v>
      </c>
      <c r="F45" s="70" t="s">
        <v>7</v>
      </c>
      <c r="G45" s="69" t="s">
        <v>30</v>
      </c>
      <c r="H45" s="70" t="s">
        <v>7</v>
      </c>
      <c r="I45" s="71" t="s">
        <v>30</v>
      </c>
      <c r="J45" s="72" t="s">
        <v>48</v>
      </c>
      <c r="K45" s="102"/>
    </row>
    <row r="46" spans="1:11" ht="16.5" thickBot="1" x14ac:dyDescent="0.3">
      <c r="A46" s="67"/>
      <c r="B46" s="73"/>
      <c r="C46" s="74" t="s">
        <v>8</v>
      </c>
      <c r="D46" s="74"/>
      <c r="E46" s="74" t="s">
        <v>8</v>
      </c>
      <c r="F46" s="74"/>
      <c r="G46" s="74" t="s">
        <v>8</v>
      </c>
      <c r="H46" s="74" t="s">
        <v>3</v>
      </c>
      <c r="I46" s="75" t="s">
        <v>8</v>
      </c>
      <c r="J46" s="76"/>
      <c r="K46" s="102"/>
    </row>
    <row r="47" spans="1:11" ht="16.5" thickBot="1" x14ac:dyDescent="0.3">
      <c r="A47" s="103" t="s">
        <v>49</v>
      </c>
      <c r="B47" s="142">
        <v>68315</v>
      </c>
      <c r="C47" s="142">
        <v>19060</v>
      </c>
      <c r="D47" s="143">
        <v>12058</v>
      </c>
      <c r="E47" s="142">
        <v>3131</v>
      </c>
      <c r="F47" s="143">
        <v>6466</v>
      </c>
      <c r="G47" s="142">
        <v>6417</v>
      </c>
      <c r="H47" s="143">
        <v>49791</v>
      </c>
      <c r="I47" s="144">
        <v>9512</v>
      </c>
      <c r="J47" s="114">
        <v>73429</v>
      </c>
      <c r="K47" s="114">
        <v>160804</v>
      </c>
    </row>
    <row r="48" spans="1:11" ht="15.75" x14ac:dyDescent="0.25">
      <c r="A48" s="82" t="s">
        <v>50</v>
      </c>
      <c r="B48" s="83">
        <v>3777</v>
      </c>
      <c r="C48" s="83">
        <v>1169</v>
      </c>
      <c r="D48" s="108">
        <v>922</v>
      </c>
      <c r="E48" s="109">
        <v>202</v>
      </c>
      <c r="F48" s="84">
        <v>251</v>
      </c>
      <c r="G48" s="83">
        <v>251</v>
      </c>
      <c r="H48" s="84">
        <v>2604</v>
      </c>
      <c r="I48" s="85">
        <v>716</v>
      </c>
      <c r="J48" s="148">
        <v>3305</v>
      </c>
      <c r="K48" s="115">
        <v>8251</v>
      </c>
    </row>
    <row r="49" spans="1:11" ht="15.75" x14ac:dyDescent="0.25">
      <c r="A49" s="82" t="s">
        <v>51</v>
      </c>
      <c r="B49" s="83">
        <v>3575</v>
      </c>
      <c r="C49" s="83">
        <v>1093</v>
      </c>
      <c r="D49" s="108">
        <v>430</v>
      </c>
      <c r="E49" s="109">
        <v>142</v>
      </c>
      <c r="F49" s="84">
        <v>270</v>
      </c>
      <c r="G49" s="83">
        <v>266</v>
      </c>
      <c r="H49" s="84">
        <v>2875</v>
      </c>
      <c r="I49" s="85">
        <v>685</v>
      </c>
      <c r="J49" s="149">
        <v>2799</v>
      </c>
      <c r="K49" s="116">
        <v>7467</v>
      </c>
    </row>
    <row r="50" spans="1:11" ht="15.75" x14ac:dyDescent="0.25">
      <c r="A50" s="82" t="s">
        <v>52</v>
      </c>
      <c r="B50" s="83">
        <v>5789</v>
      </c>
      <c r="C50" s="83">
        <v>1682</v>
      </c>
      <c r="D50" s="108">
        <v>1238</v>
      </c>
      <c r="E50" s="109">
        <v>318</v>
      </c>
      <c r="F50" s="84">
        <v>706</v>
      </c>
      <c r="G50" s="83">
        <v>698</v>
      </c>
      <c r="H50" s="84">
        <v>3845</v>
      </c>
      <c r="I50" s="85">
        <v>666</v>
      </c>
      <c r="J50" s="149">
        <v>7479</v>
      </c>
      <c r="K50" s="116">
        <v>14950</v>
      </c>
    </row>
    <row r="51" spans="1:11" ht="15.75" x14ac:dyDescent="0.25">
      <c r="A51" s="82" t="s">
        <v>53</v>
      </c>
      <c r="B51" s="83">
        <v>10986</v>
      </c>
      <c r="C51" s="83">
        <v>2313</v>
      </c>
      <c r="D51" s="108">
        <v>1481</v>
      </c>
      <c r="E51" s="109">
        <v>316</v>
      </c>
      <c r="F51" s="84">
        <v>669</v>
      </c>
      <c r="G51" s="83">
        <v>668</v>
      </c>
      <c r="H51" s="84">
        <v>8836</v>
      </c>
      <c r="I51" s="85">
        <v>1329</v>
      </c>
      <c r="J51" s="149">
        <v>10714</v>
      </c>
      <c r="K51" s="116">
        <v>24013</v>
      </c>
    </row>
    <row r="52" spans="1:11" ht="15.75" x14ac:dyDescent="0.25">
      <c r="A52" s="82" t="s">
        <v>54</v>
      </c>
      <c r="B52" s="83">
        <v>7681</v>
      </c>
      <c r="C52" s="83">
        <v>2164</v>
      </c>
      <c r="D52" s="108">
        <v>1583</v>
      </c>
      <c r="E52" s="109">
        <v>414</v>
      </c>
      <c r="F52" s="84">
        <v>960</v>
      </c>
      <c r="G52" s="83">
        <v>954</v>
      </c>
      <c r="H52" s="84">
        <v>5138</v>
      </c>
      <c r="I52" s="85">
        <v>796</v>
      </c>
      <c r="J52" s="149">
        <v>7020</v>
      </c>
      <c r="K52" s="116">
        <v>16865</v>
      </c>
    </row>
    <row r="53" spans="1:11" ht="15.75" x14ac:dyDescent="0.25">
      <c r="A53" s="82" t="s">
        <v>55</v>
      </c>
      <c r="B53" s="83">
        <v>2215</v>
      </c>
      <c r="C53" s="83">
        <v>669</v>
      </c>
      <c r="D53" s="108">
        <v>505</v>
      </c>
      <c r="E53" s="109">
        <v>119</v>
      </c>
      <c r="F53" s="84">
        <v>159</v>
      </c>
      <c r="G53" s="83">
        <v>156</v>
      </c>
      <c r="H53" s="84">
        <v>1551</v>
      </c>
      <c r="I53" s="85">
        <v>394</v>
      </c>
      <c r="J53" s="149">
        <v>2224</v>
      </c>
      <c r="K53" s="116">
        <v>5108</v>
      </c>
    </row>
    <row r="54" spans="1:11" ht="15.75" x14ac:dyDescent="0.25">
      <c r="A54" s="82" t="s">
        <v>56</v>
      </c>
      <c r="B54" s="83">
        <v>6508</v>
      </c>
      <c r="C54" s="83">
        <v>1401</v>
      </c>
      <c r="D54" s="108">
        <v>942</v>
      </c>
      <c r="E54" s="109">
        <v>254</v>
      </c>
      <c r="F54" s="84">
        <v>474</v>
      </c>
      <c r="G54" s="83">
        <v>470</v>
      </c>
      <c r="H54" s="84">
        <v>5092</v>
      </c>
      <c r="I54" s="85">
        <v>677</v>
      </c>
      <c r="J54" s="149">
        <v>7063</v>
      </c>
      <c r="K54" s="116">
        <v>14972</v>
      </c>
    </row>
    <row r="55" spans="1:11" ht="15.75" x14ac:dyDescent="0.25">
      <c r="A55" s="82" t="s">
        <v>57</v>
      </c>
      <c r="B55" s="83">
        <v>2233</v>
      </c>
      <c r="C55" s="83">
        <v>690</v>
      </c>
      <c r="D55" s="108">
        <v>195</v>
      </c>
      <c r="E55" s="109">
        <v>56</v>
      </c>
      <c r="F55" s="84">
        <v>227</v>
      </c>
      <c r="G55" s="83">
        <v>225</v>
      </c>
      <c r="H55" s="84">
        <v>1811</v>
      </c>
      <c r="I55" s="85">
        <v>409</v>
      </c>
      <c r="J55" s="149">
        <v>2615</v>
      </c>
      <c r="K55" s="116">
        <v>5538</v>
      </c>
    </row>
    <row r="56" spans="1:11" ht="15.75" x14ac:dyDescent="0.25">
      <c r="A56" s="82" t="s">
        <v>58</v>
      </c>
      <c r="B56" s="83">
        <v>3969</v>
      </c>
      <c r="C56" s="83">
        <v>1158</v>
      </c>
      <c r="D56" s="108">
        <v>618</v>
      </c>
      <c r="E56" s="109">
        <v>180</v>
      </c>
      <c r="F56" s="84">
        <v>431</v>
      </c>
      <c r="G56" s="83">
        <v>426</v>
      </c>
      <c r="H56" s="84">
        <v>2920</v>
      </c>
      <c r="I56" s="85">
        <v>552</v>
      </c>
      <c r="J56" s="149">
        <v>4157</v>
      </c>
      <c r="K56" s="116">
        <v>9284</v>
      </c>
    </row>
    <row r="57" spans="1:11" ht="15.75" x14ac:dyDescent="0.25">
      <c r="A57" s="82" t="s">
        <v>59</v>
      </c>
      <c r="B57" s="83">
        <v>5514</v>
      </c>
      <c r="C57" s="83">
        <v>1603</v>
      </c>
      <c r="D57" s="108">
        <v>826</v>
      </c>
      <c r="E57" s="109">
        <v>215</v>
      </c>
      <c r="F57" s="84">
        <v>559</v>
      </c>
      <c r="G57" s="83">
        <v>557</v>
      </c>
      <c r="H57" s="84">
        <v>4129</v>
      </c>
      <c r="I57" s="85">
        <v>831</v>
      </c>
      <c r="J57" s="149">
        <v>4631</v>
      </c>
      <c r="K57" s="116">
        <v>11748</v>
      </c>
    </row>
    <row r="58" spans="1:11" ht="15.75" x14ac:dyDescent="0.25">
      <c r="A58" s="82" t="s">
        <v>60</v>
      </c>
      <c r="B58" s="83">
        <v>11437</v>
      </c>
      <c r="C58" s="83">
        <v>3737</v>
      </c>
      <c r="D58" s="108">
        <v>2248</v>
      </c>
      <c r="E58" s="109">
        <v>666</v>
      </c>
      <c r="F58" s="84">
        <v>1175</v>
      </c>
      <c r="G58" s="83">
        <v>1161</v>
      </c>
      <c r="H58" s="84">
        <v>8014</v>
      </c>
      <c r="I58" s="85">
        <v>1910</v>
      </c>
      <c r="J58" s="149">
        <v>16420</v>
      </c>
      <c r="K58" s="116">
        <v>31594</v>
      </c>
    </row>
    <row r="59" spans="1:11" ht="16.5" thickBot="1" x14ac:dyDescent="0.3">
      <c r="A59" s="87" t="s">
        <v>61</v>
      </c>
      <c r="B59" s="88">
        <v>4631</v>
      </c>
      <c r="C59" s="88">
        <v>1381</v>
      </c>
      <c r="D59" s="110">
        <v>1070</v>
      </c>
      <c r="E59" s="111">
        <v>249</v>
      </c>
      <c r="F59" s="89">
        <v>585</v>
      </c>
      <c r="G59" s="88">
        <v>585</v>
      </c>
      <c r="H59" s="89">
        <v>2976</v>
      </c>
      <c r="I59" s="90">
        <v>547</v>
      </c>
      <c r="J59" s="150">
        <v>5002</v>
      </c>
      <c r="K59" s="117">
        <v>11014</v>
      </c>
    </row>
    <row r="60" spans="1:11" x14ac:dyDescent="0.25">
      <c r="A60" s="26"/>
      <c r="B60" s="26"/>
      <c r="C60" s="26"/>
      <c r="D60" s="26"/>
      <c r="E60" s="26"/>
      <c r="F60" s="26"/>
      <c r="G60" s="26"/>
      <c r="H60" s="26"/>
      <c r="I60" s="26"/>
      <c r="J60" s="26"/>
      <c r="K60" s="26"/>
    </row>
    <row r="62" spans="1:11" ht="19.5" thickBot="1" x14ac:dyDescent="0.35">
      <c r="A62" s="26"/>
      <c r="B62" s="26"/>
      <c r="C62" s="26"/>
      <c r="D62" s="53" t="s">
        <v>78</v>
      </c>
      <c r="E62" s="53"/>
      <c r="F62" s="26"/>
      <c r="G62" s="26"/>
      <c r="H62" s="26"/>
      <c r="I62" s="26"/>
      <c r="J62" s="26"/>
      <c r="K62" s="151"/>
    </row>
    <row r="63" spans="1:11" ht="16.5" thickBot="1" x14ac:dyDescent="0.3">
      <c r="A63" s="54" t="s">
        <v>3</v>
      </c>
      <c r="B63" s="55" t="s">
        <v>45</v>
      </c>
      <c r="C63" s="56"/>
      <c r="D63" s="57" t="s">
        <v>46</v>
      </c>
      <c r="E63" s="58"/>
      <c r="F63" s="59" t="s">
        <v>4</v>
      </c>
      <c r="G63" s="56"/>
      <c r="H63" s="59" t="s">
        <v>11</v>
      </c>
      <c r="I63" s="60"/>
      <c r="J63" s="61"/>
      <c r="K63" s="152" t="s">
        <v>70</v>
      </c>
    </row>
    <row r="64" spans="1:11" ht="63" x14ac:dyDescent="0.25">
      <c r="A64" s="62" t="s">
        <v>5</v>
      </c>
      <c r="B64" s="63"/>
      <c r="C64" s="64" t="s">
        <v>6</v>
      </c>
      <c r="D64" s="64"/>
      <c r="E64" s="64" t="s">
        <v>6</v>
      </c>
      <c r="F64" s="64"/>
      <c r="G64" s="64" t="s">
        <v>6</v>
      </c>
      <c r="H64" s="64"/>
      <c r="I64" s="65" t="s">
        <v>6</v>
      </c>
      <c r="J64" s="66" t="s">
        <v>47</v>
      </c>
      <c r="K64" s="153" t="s">
        <v>71</v>
      </c>
    </row>
    <row r="65" spans="1:11" ht="15.75" x14ac:dyDescent="0.25">
      <c r="A65" s="67"/>
      <c r="B65" s="68" t="s">
        <v>7</v>
      </c>
      <c r="C65" s="69" t="s">
        <v>30</v>
      </c>
      <c r="D65" s="70" t="s">
        <v>7</v>
      </c>
      <c r="E65" s="69" t="s">
        <v>30</v>
      </c>
      <c r="F65" s="70" t="s">
        <v>7</v>
      </c>
      <c r="G65" s="69" t="s">
        <v>30</v>
      </c>
      <c r="H65" s="70" t="s">
        <v>7</v>
      </c>
      <c r="I65" s="71" t="s">
        <v>30</v>
      </c>
      <c r="J65" s="72" t="s">
        <v>48</v>
      </c>
      <c r="K65" s="154"/>
    </row>
    <row r="66" spans="1:11" ht="16.5" thickBot="1" x14ac:dyDescent="0.3">
      <c r="A66" s="67"/>
      <c r="B66" s="73"/>
      <c r="C66" s="74" t="s">
        <v>8</v>
      </c>
      <c r="D66" s="74"/>
      <c r="E66" s="74" t="s">
        <v>8</v>
      </c>
      <c r="F66" s="74"/>
      <c r="G66" s="74" t="s">
        <v>8</v>
      </c>
      <c r="H66" s="74" t="s">
        <v>3</v>
      </c>
      <c r="I66" s="75" t="s">
        <v>8</v>
      </c>
      <c r="J66" s="76"/>
      <c r="K66" s="154"/>
    </row>
    <row r="67" spans="1:11" ht="16.5" thickBot="1" x14ac:dyDescent="0.3">
      <c r="A67" s="103" t="s">
        <v>49</v>
      </c>
      <c r="B67" s="104">
        <f>SUM(B68:B79)</f>
        <v>68781</v>
      </c>
      <c r="C67" s="104">
        <v>19158</v>
      </c>
      <c r="D67" s="105">
        <v>12143</v>
      </c>
      <c r="E67" s="104">
        <v>3122</v>
      </c>
      <c r="F67" s="105">
        <v>6529</v>
      </c>
      <c r="G67" s="104">
        <v>6475</v>
      </c>
      <c r="H67" s="105">
        <v>50109</v>
      </c>
      <c r="I67" s="106">
        <v>9561</v>
      </c>
      <c r="J67" s="107">
        <f>SUM(J68:J79)</f>
        <v>73648</v>
      </c>
      <c r="K67" s="114">
        <f>B67+C67+J67</f>
        <v>161587</v>
      </c>
    </row>
    <row r="68" spans="1:11" ht="15.75" x14ac:dyDescent="0.25">
      <c r="A68" s="82" t="s">
        <v>50</v>
      </c>
      <c r="B68" s="83">
        <v>3803</v>
      </c>
      <c r="C68" s="83">
        <v>1170</v>
      </c>
      <c r="D68" s="108">
        <v>919</v>
      </c>
      <c r="E68" s="109">
        <v>200</v>
      </c>
      <c r="F68" s="84">
        <v>248</v>
      </c>
      <c r="G68" s="83">
        <v>248</v>
      </c>
      <c r="H68" s="84">
        <v>2636</v>
      </c>
      <c r="I68" s="85">
        <v>722</v>
      </c>
      <c r="J68" s="86">
        <v>3295</v>
      </c>
      <c r="K68" s="155">
        <f>B68+C68+J68</f>
        <v>8268</v>
      </c>
    </row>
    <row r="69" spans="1:11" ht="15.75" x14ac:dyDescent="0.25">
      <c r="A69" s="82" t="s">
        <v>51</v>
      </c>
      <c r="B69" s="83">
        <v>3547</v>
      </c>
      <c r="C69" s="83">
        <v>1109</v>
      </c>
      <c r="D69" s="108">
        <v>436</v>
      </c>
      <c r="E69" s="109">
        <v>144</v>
      </c>
      <c r="F69" s="84">
        <v>269</v>
      </c>
      <c r="G69" s="83">
        <v>269</v>
      </c>
      <c r="H69" s="84">
        <v>2842</v>
      </c>
      <c r="I69" s="85">
        <v>696</v>
      </c>
      <c r="J69" s="86">
        <v>2759</v>
      </c>
      <c r="K69" s="156">
        <f t="shared" ref="K69:K79" si="0">B69+C69+J69</f>
        <v>7415</v>
      </c>
    </row>
    <row r="70" spans="1:11" ht="15.75" x14ac:dyDescent="0.25">
      <c r="A70" s="82" t="s">
        <v>52</v>
      </c>
      <c r="B70" s="83">
        <v>5802</v>
      </c>
      <c r="C70" s="83">
        <v>1686</v>
      </c>
      <c r="D70" s="108">
        <v>1231</v>
      </c>
      <c r="E70" s="109">
        <v>320</v>
      </c>
      <c r="F70" s="84">
        <v>704</v>
      </c>
      <c r="G70" s="83">
        <v>695</v>
      </c>
      <c r="H70" s="84">
        <v>3867</v>
      </c>
      <c r="I70" s="85">
        <v>671</v>
      </c>
      <c r="J70" s="86">
        <v>7538</v>
      </c>
      <c r="K70" s="156">
        <f t="shared" si="0"/>
        <v>15026</v>
      </c>
    </row>
    <row r="71" spans="1:11" ht="15.75" x14ac:dyDescent="0.25">
      <c r="A71" s="82" t="s">
        <v>53</v>
      </c>
      <c r="B71" s="83">
        <v>11196</v>
      </c>
      <c r="C71" s="83">
        <v>2343</v>
      </c>
      <c r="D71" s="108">
        <v>1517</v>
      </c>
      <c r="E71" s="109">
        <v>323</v>
      </c>
      <c r="F71" s="84">
        <v>688</v>
      </c>
      <c r="G71" s="83">
        <v>685</v>
      </c>
      <c r="H71" s="84">
        <v>8991</v>
      </c>
      <c r="I71" s="85">
        <v>1335</v>
      </c>
      <c r="J71" s="86">
        <v>10815</v>
      </c>
      <c r="K71" s="156">
        <f t="shared" si="0"/>
        <v>24354</v>
      </c>
    </row>
    <row r="72" spans="1:11" ht="15.75" x14ac:dyDescent="0.25">
      <c r="A72" s="82" t="s">
        <v>54</v>
      </c>
      <c r="B72" s="83">
        <v>7725</v>
      </c>
      <c r="C72" s="83">
        <v>2142</v>
      </c>
      <c r="D72" s="108">
        <v>1592</v>
      </c>
      <c r="E72" s="109">
        <v>400</v>
      </c>
      <c r="F72" s="84">
        <v>954</v>
      </c>
      <c r="G72" s="83">
        <v>951</v>
      </c>
      <c r="H72" s="84">
        <v>5179</v>
      </c>
      <c r="I72" s="85">
        <v>791</v>
      </c>
      <c r="J72" s="86">
        <v>7033</v>
      </c>
      <c r="K72" s="156">
        <f t="shared" si="0"/>
        <v>16900</v>
      </c>
    </row>
    <row r="73" spans="1:11" ht="15.75" x14ac:dyDescent="0.25">
      <c r="A73" s="82" t="s">
        <v>55</v>
      </c>
      <c r="B73" s="83">
        <v>2234</v>
      </c>
      <c r="C73" s="83">
        <v>671</v>
      </c>
      <c r="D73" s="108">
        <v>508</v>
      </c>
      <c r="E73" s="109">
        <v>118</v>
      </c>
      <c r="F73" s="84">
        <v>161</v>
      </c>
      <c r="G73" s="83">
        <v>158</v>
      </c>
      <c r="H73" s="84">
        <v>1565</v>
      </c>
      <c r="I73" s="85">
        <v>395</v>
      </c>
      <c r="J73" s="86">
        <v>2208</v>
      </c>
      <c r="K73" s="156">
        <f t="shared" si="0"/>
        <v>5113</v>
      </c>
    </row>
    <row r="74" spans="1:11" ht="15.75" x14ac:dyDescent="0.25">
      <c r="A74" s="82" t="s">
        <v>56</v>
      </c>
      <c r="B74" s="83">
        <v>6480</v>
      </c>
      <c r="C74" s="83">
        <v>1403</v>
      </c>
      <c r="D74" s="108">
        <v>946</v>
      </c>
      <c r="E74" s="109">
        <v>258</v>
      </c>
      <c r="F74" s="84">
        <v>477</v>
      </c>
      <c r="G74" s="83">
        <v>471</v>
      </c>
      <c r="H74" s="84">
        <v>5057</v>
      </c>
      <c r="I74" s="85">
        <v>674</v>
      </c>
      <c r="J74" s="86">
        <v>7076</v>
      </c>
      <c r="K74" s="156">
        <f t="shared" si="0"/>
        <v>14959</v>
      </c>
    </row>
    <row r="75" spans="1:11" ht="15.75" x14ac:dyDescent="0.25">
      <c r="A75" s="82" t="s">
        <v>57</v>
      </c>
      <c r="B75" s="83">
        <v>2257</v>
      </c>
      <c r="C75" s="83">
        <v>703</v>
      </c>
      <c r="D75" s="108">
        <v>194</v>
      </c>
      <c r="E75" s="109">
        <v>54</v>
      </c>
      <c r="F75" s="84">
        <v>236</v>
      </c>
      <c r="G75" s="83">
        <v>234</v>
      </c>
      <c r="H75" s="84">
        <v>1827</v>
      </c>
      <c r="I75" s="85">
        <v>415</v>
      </c>
      <c r="J75" s="86">
        <v>2634</v>
      </c>
      <c r="K75" s="156">
        <f t="shared" si="0"/>
        <v>5594</v>
      </c>
    </row>
    <row r="76" spans="1:11" ht="15.75" x14ac:dyDescent="0.25">
      <c r="A76" s="82" t="s">
        <v>58</v>
      </c>
      <c r="B76" s="83">
        <v>4043</v>
      </c>
      <c r="C76" s="83">
        <v>1180</v>
      </c>
      <c r="D76" s="108">
        <v>622</v>
      </c>
      <c r="E76" s="109">
        <v>180</v>
      </c>
      <c r="F76" s="84">
        <v>449</v>
      </c>
      <c r="G76" s="83">
        <v>445</v>
      </c>
      <c r="H76" s="84">
        <v>2972</v>
      </c>
      <c r="I76" s="85">
        <v>555</v>
      </c>
      <c r="J76" s="86">
        <v>4198</v>
      </c>
      <c r="K76" s="156">
        <f t="shared" si="0"/>
        <v>9421</v>
      </c>
    </row>
    <row r="77" spans="1:11" ht="15.75" x14ac:dyDescent="0.25">
      <c r="A77" s="82" t="s">
        <v>59</v>
      </c>
      <c r="B77" s="83">
        <v>5451</v>
      </c>
      <c r="C77" s="83">
        <v>1596</v>
      </c>
      <c r="D77" s="108">
        <v>807</v>
      </c>
      <c r="E77" s="109">
        <v>212</v>
      </c>
      <c r="F77" s="84">
        <v>560</v>
      </c>
      <c r="G77" s="83">
        <v>557</v>
      </c>
      <c r="H77" s="84">
        <v>4084</v>
      </c>
      <c r="I77" s="85">
        <v>827</v>
      </c>
      <c r="J77" s="86">
        <v>4553</v>
      </c>
      <c r="K77" s="156">
        <f t="shared" si="0"/>
        <v>11600</v>
      </c>
    </row>
    <row r="78" spans="1:11" ht="15.75" x14ac:dyDescent="0.25">
      <c r="A78" s="82" t="s">
        <v>60</v>
      </c>
      <c r="B78" s="83">
        <v>11590</v>
      </c>
      <c r="C78" s="83">
        <v>3768</v>
      </c>
      <c r="D78" s="108">
        <v>2290</v>
      </c>
      <c r="E78" s="109">
        <v>663</v>
      </c>
      <c r="F78" s="84">
        <v>1187</v>
      </c>
      <c r="G78" s="83">
        <v>1168</v>
      </c>
      <c r="H78" s="84">
        <v>8113</v>
      </c>
      <c r="I78" s="85">
        <v>1937</v>
      </c>
      <c r="J78" s="86">
        <v>16439</v>
      </c>
      <c r="K78" s="156">
        <f t="shared" si="0"/>
        <v>31797</v>
      </c>
    </row>
    <row r="79" spans="1:11" ht="16.5" thickBot="1" x14ac:dyDescent="0.3">
      <c r="A79" s="87" t="s">
        <v>61</v>
      </c>
      <c r="B79" s="88">
        <v>4653</v>
      </c>
      <c r="C79" s="88">
        <v>1387</v>
      </c>
      <c r="D79" s="110">
        <v>1081</v>
      </c>
      <c r="E79" s="111">
        <v>250</v>
      </c>
      <c r="F79" s="89">
        <v>596</v>
      </c>
      <c r="G79" s="88">
        <v>594</v>
      </c>
      <c r="H79" s="89">
        <v>2976</v>
      </c>
      <c r="I79" s="90">
        <v>543</v>
      </c>
      <c r="J79" s="91">
        <v>5100</v>
      </c>
      <c r="K79" s="157">
        <f t="shared" si="0"/>
        <v>11140</v>
      </c>
    </row>
    <row r="82" spans="1:11" ht="19.5" thickBot="1" x14ac:dyDescent="0.35">
      <c r="A82" s="26"/>
      <c r="B82" s="26"/>
      <c r="C82" s="26"/>
      <c r="D82" s="53" t="s">
        <v>79</v>
      </c>
      <c r="E82" s="53"/>
      <c r="F82" s="26"/>
      <c r="G82" s="26"/>
      <c r="H82" s="26"/>
      <c r="I82" s="26"/>
      <c r="J82" s="26"/>
      <c r="K82" s="151"/>
    </row>
    <row r="83" spans="1:11" ht="16.5" thickBot="1" x14ac:dyDescent="0.3">
      <c r="A83" s="54" t="s">
        <v>3</v>
      </c>
      <c r="B83" s="55" t="s">
        <v>45</v>
      </c>
      <c r="C83" s="56"/>
      <c r="D83" s="57" t="s">
        <v>46</v>
      </c>
      <c r="E83" s="58"/>
      <c r="F83" s="59" t="s">
        <v>4</v>
      </c>
      <c r="G83" s="56"/>
      <c r="H83" s="59" t="s">
        <v>11</v>
      </c>
      <c r="I83" s="60"/>
      <c r="J83" s="61"/>
      <c r="K83" s="152" t="s">
        <v>70</v>
      </c>
    </row>
    <row r="84" spans="1:11" ht="63" x14ac:dyDescent="0.25">
      <c r="A84" s="62" t="s">
        <v>5</v>
      </c>
      <c r="B84" s="63"/>
      <c r="C84" s="64" t="s">
        <v>6</v>
      </c>
      <c r="D84" s="64"/>
      <c r="E84" s="64" t="s">
        <v>6</v>
      </c>
      <c r="F84" s="64"/>
      <c r="G84" s="64" t="s">
        <v>6</v>
      </c>
      <c r="H84" s="64"/>
      <c r="I84" s="65" t="s">
        <v>6</v>
      </c>
      <c r="J84" s="66" t="s">
        <v>47</v>
      </c>
      <c r="K84" s="153" t="s">
        <v>71</v>
      </c>
    </row>
    <row r="85" spans="1:11" ht="15.75" x14ac:dyDescent="0.25">
      <c r="A85" s="67"/>
      <c r="B85" s="68" t="s">
        <v>7</v>
      </c>
      <c r="C85" s="69" t="s">
        <v>30</v>
      </c>
      <c r="D85" s="70" t="s">
        <v>7</v>
      </c>
      <c r="E85" s="69" t="s">
        <v>30</v>
      </c>
      <c r="F85" s="70" t="s">
        <v>7</v>
      </c>
      <c r="G85" s="69" t="s">
        <v>30</v>
      </c>
      <c r="H85" s="70" t="s">
        <v>7</v>
      </c>
      <c r="I85" s="71" t="s">
        <v>30</v>
      </c>
      <c r="J85" s="72" t="s">
        <v>48</v>
      </c>
      <c r="K85" s="102"/>
    </row>
    <row r="86" spans="1:11" ht="16.5" thickBot="1" x14ac:dyDescent="0.3">
      <c r="A86" s="67"/>
      <c r="B86" s="73"/>
      <c r="C86" s="74" t="s">
        <v>8</v>
      </c>
      <c r="D86" s="74"/>
      <c r="E86" s="74" t="s">
        <v>8</v>
      </c>
      <c r="F86" s="74"/>
      <c r="G86" s="74" t="s">
        <v>8</v>
      </c>
      <c r="H86" s="74" t="s">
        <v>3</v>
      </c>
      <c r="I86" s="75" t="s">
        <v>8</v>
      </c>
      <c r="J86" s="76"/>
      <c r="K86" s="102"/>
    </row>
    <row r="87" spans="1:11" ht="16.5" thickBot="1" x14ac:dyDescent="0.3">
      <c r="A87" s="103" t="s">
        <v>49</v>
      </c>
      <c r="B87" s="142">
        <f>SUM(B88:B99)</f>
        <v>69005</v>
      </c>
      <c r="C87" s="142">
        <f t="shared" ref="C87:I87" si="1">SUM(C88:C99)</f>
        <v>19157</v>
      </c>
      <c r="D87" s="143">
        <f t="shared" si="1"/>
        <v>12181</v>
      </c>
      <c r="E87" s="142">
        <f t="shared" si="1"/>
        <v>3128</v>
      </c>
      <c r="F87" s="143">
        <f t="shared" si="1"/>
        <v>6534</v>
      </c>
      <c r="G87" s="142">
        <f t="shared" si="1"/>
        <v>6441</v>
      </c>
      <c r="H87" s="143">
        <f t="shared" si="1"/>
        <v>50290</v>
      </c>
      <c r="I87" s="144">
        <f t="shared" si="1"/>
        <v>9588</v>
      </c>
      <c r="J87" s="114">
        <f>SUM(J88:J99)</f>
        <v>73744</v>
      </c>
      <c r="K87" s="114">
        <f>B87+C87+J87</f>
        <v>161906</v>
      </c>
    </row>
    <row r="88" spans="1:11" ht="15.75" x14ac:dyDescent="0.25">
      <c r="A88" s="82" t="s">
        <v>50</v>
      </c>
      <c r="B88" s="83">
        <f>D88+F88+H88</f>
        <v>3794</v>
      </c>
      <c r="C88" s="83">
        <f>E88+G88+I88</f>
        <v>1165</v>
      </c>
      <c r="D88" s="108">
        <v>906</v>
      </c>
      <c r="E88" s="109">
        <v>195</v>
      </c>
      <c r="F88" s="84">
        <v>248</v>
      </c>
      <c r="G88" s="83">
        <v>246</v>
      </c>
      <c r="H88" s="84">
        <v>2640</v>
      </c>
      <c r="I88" s="85">
        <v>724</v>
      </c>
      <c r="J88" s="158">
        <v>3312</v>
      </c>
      <c r="K88" s="155">
        <f>B88+C88+J88</f>
        <v>8271</v>
      </c>
    </row>
    <row r="89" spans="1:11" ht="15.75" x14ac:dyDescent="0.25">
      <c r="A89" s="82" t="s">
        <v>51</v>
      </c>
      <c r="B89" s="83">
        <f t="shared" ref="B89:C99" si="2">D89+F89+H89</f>
        <v>3582</v>
      </c>
      <c r="C89" s="83">
        <f t="shared" si="2"/>
        <v>1105</v>
      </c>
      <c r="D89" s="108">
        <v>440</v>
      </c>
      <c r="E89" s="109">
        <v>143</v>
      </c>
      <c r="F89" s="84">
        <v>271</v>
      </c>
      <c r="G89" s="83">
        <v>271</v>
      </c>
      <c r="H89" s="84">
        <v>2871</v>
      </c>
      <c r="I89" s="85">
        <v>691</v>
      </c>
      <c r="J89" s="159">
        <v>2718</v>
      </c>
      <c r="K89" s="156">
        <f t="shared" ref="K89:K99" si="3">B89+C89+J89</f>
        <v>7405</v>
      </c>
    </row>
    <row r="90" spans="1:11" ht="15.75" x14ac:dyDescent="0.25">
      <c r="A90" s="82" t="s">
        <v>52</v>
      </c>
      <c r="B90" s="83">
        <f t="shared" si="2"/>
        <v>5880</v>
      </c>
      <c r="C90" s="83">
        <f t="shared" si="2"/>
        <v>1688</v>
      </c>
      <c r="D90" s="108">
        <v>1246</v>
      </c>
      <c r="E90" s="109">
        <v>324</v>
      </c>
      <c r="F90" s="84">
        <v>696</v>
      </c>
      <c r="G90" s="83">
        <v>688</v>
      </c>
      <c r="H90" s="84">
        <v>3938</v>
      </c>
      <c r="I90" s="85">
        <v>676</v>
      </c>
      <c r="J90" s="159">
        <v>7530</v>
      </c>
      <c r="K90" s="156">
        <f t="shared" si="3"/>
        <v>15098</v>
      </c>
    </row>
    <row r="91" spans="1:11" ht="15.75" x14ac:dyDescent="0.25">
      <c r="A91" s="82" t="s">
        <v>53</v>
      </c>
      <c r="B91" s="83">
        <f t="shared" si="2"/>
        <v>11201</v>
      </c>
      <c r="C91" s="83">
        <f t="shared" si="2"/>
        <v>2343</v>
      </c>
      <c r="D91" s="108">
        <v>1543</v>
      </c>
      <c r="E91" s="109">
        <v>324</v>
      </c>
      <c r="F91" s="84">
        <v>686</v>
      </c>
      <c r="G91" s="83">
        <v>683</v>
      </c>
      <c r="H91" s="84">
        <v>8972</v>
      </c>
      <c r="I91" s="85">
        <v>1336</v>
      </c>
      <c r="J91" s="159">
        <v>10828</v>
      </c>
      <c r="K91" s="156">
        <f t="shared" si="3"/>
        <v>24372</v>
      </c>
    </row>
    <row r="92" spans="1:11" ht="15.75" x14ac:dyDescent="0.25">
      <c r="A92" s="82" t="s">
        <v>54</v>
      </c>
      <c r="B92" s="83">
        <f t="shared" si="2"/>
        <v>7757</v>
      </c>
      <c r="C92" s="83">
        <f t="shared" si="2"/>
        <v>2142</v>
      </c>
      <c r="D92" s="108">
        <v>1614</v>
      </c>
      <c r="E92" s="109">
        <v>397</v>
      </c>
      <c r="F92" s="84">
        <v>959</v>
      </c>
      <c r="G92" s="83">
        <v>931</v>
      </c>
      <c r="H92" s="84">
        <v>5184</v>
      </c>
      <c r="I92" s="85">
        <v>814</v>
      </c>
      <c r="J92" s="159">
        <v>7055</v>
      </c>
      <c r="K92" s="156">
        <f t="shared" si="3"/>
        <v>16954</v>
      </c>
    </row>
    <row r="93" spans="1:11" ht="15.75" x14ac:dyDescent="0.25">
      <c r="A93" s="82" t="s">
        <v>55</v>
      </c>
      <c r="B93" s="83">
        <f t="shared" si="2"/>
        <v>2245</v>
      </c>
      <c r="C93" s="83">
        <f t="shared" si="2"/>
        <v>665</v>
      </c>
      <c r="D93" s="108">
        <v>503</v>
      </c>
      <c r="E93" s="109">
        <v>118</v>
      </c>
      <c r="F93" s="84">
        <v>158</v>
      </c>
      <c r="G93" s="83">
        <v>154</v>
      </c>
      <c r="H93" s="84">
        <v>1584</v>
      </c>
      <c r="I93" s="85">
        <v>393</v>
      </c>
      <c r="J93" s="159">
        <v>2192</v>
      </c>
      <c r="K93" s="156">
        <f t="shared" si="3"/>
        <v>5102</v>
      </c>
    </row>
    <row r="94" spans="1:11" ht="15.75" x14ac:dyDescent="0.25">
      <c r="A94" s="82" t="s">
        <v>56</v>
      </c>
      <c r="B94" s="83">
        <f t="shared" si="2"/>
        <v>6426</v>
      </c>
      <c r="C94" s="83">
        <f t="shared" si="2"/>
        <v>1373</v>
      </c>
      <c r="D94" s="108">
        <v>929</v>
      </c>
      <c r="E94" s="109">
        <v>258</v>
      </c>
      <c r="F94" s="84">
        <v>466</v>
      </c>
      <c r="G94" s="83">
        <v>450</v>
      </c>
      <c r="H94" s="84">
        <v>5031</v>
      </c>
      <c r="I94" s="85">
        <v>665</v>
      </c>
      <c r="J94" s="159">
        <v>7116</v>
      </c>
      <c r="K94" s="156">
        <f t="shared" si="3"/>
        <v>14915</v>
      </c>
    </row>
    <row r="95" spans="1:11" ht="15.75" x14ac:dyDescent="0.25">
      <c r="A95" s="82" t="s">
        <v>57</v>
      </c>
      <c r="B95" s="83">
        <f t="shared" si="2"/>
        <v>2281</v>
      </c>
      <c r="C95" s="83">
        <f t="shared" si="2"/>
        <v>702</v>
      </c>
      <c r="D95" s="108">
        <v>195</v>
      </c>
      <c r="E95" s="109">
        <v>58</v>
      </c>
      <c r="F95" s="84">
        <v>233</v>
      </c>
      <c r="G95" s="83">
        <v>231</v>
      </c>
      <c r="H95" s="84">
        <v>1853</v>
      </c>
      <c r="I95" s="85">
        <v>413</v>
      </c>
      <c r="J95" s="159">
        <v>2628</v>
      </c>
      <c r="K95" s="156">
        <f t="shared" si="3"/>
        <v>5611</v>
      </c>
    </row>
    <row r="96" spans="1:11" ht="15.75" x14ac:dyDescent="0.25">
      <c r="A96" s="82" t="s">
        <v>58</v>
      </c>
      <c r="B96" s="83">
        <f t="shared" si="2"/>
        <v>4109</v>
      </c>
      <c r="C96" s="83">
        <f t="shared" si="2"/>
        <v>1191</v>
      </c>
      <c r="D96" s="108">
        <v>629</v>
      </c>
      <c r="E96" s="109">
        <v>179</v>
      </c>
      <c r="F96" s="84">
        <v>452</v>
      </c>
      <c r="G96" s="83">
        <v>448</v>
      </c>
      <c r="H96" s="84">
        <v>3028</v>
      </c>
      <c r="I96" s="85">
        <v>564</v>
      </c>
      <c r="J96" s="159">
        <v>4214</v>
      </c>
      <c r="K96" s="156">
        <f t="shared" si="3"/>
        <v>9514</v>
      </c>
    </row>
    <row r="97" spans="1:11" ht="15.75" x14ac:dyDescent="0.25">
      <c r="A97" s="82" t="s">
        <v>59</v>
      </c>
      <c r="B97" s="83">
        <f t="shared" si="2"/>
        <v>5489</v>
      </c>
      <c r="C97" s="83">
        <f t="shared" si="2"/>
        <v>1599</v>
      </c>
      <c r="D97" s="108">
        <v>800</v>
      </c>
      <c r="E97" s="109">
        <v>210</v>
      </c>
      <c r="F97" s="84">
        <v>567</v>
      </c>
      <c r="G97" s="83">
        <v>562</v>
      </c>
      <c r="H97" s="84">
        <v>4122</v>
      </c>
      <c r="I97" s="85">
        <v>827</v>
      </c>
      <c r="J97" s="159">
        <v>4553</v>
      </c>
      <c r="K97" s="156">
        <f t="shared" si="3"/>
        <v>11641</v>
      </c>
    </row>
    <row r="98" spans="1:11" ht="15.75" x14ac:dyDescent="0.25">
      <c r="A98" s="82" t="s">
        <v>60</v>
      </c>
      <c r="B98" s="83">
        <f t="shared" si="2"/>
        <v>11608</v>
      </c>
      <c r="C98" s="83">
        <f t="shared" si="2"/>
        <v>3777</v>
      </c>
      <c r="D98" s="108">
        <v>2293</v>
      </c>
      <c r="E98" s="109">
        <v>667</v>
      </c>
      <c r="F98" s="84">
        <v>1194</v>
      </c>
      <c r="G98" s="83">
        <v>1178</v>
      </c>
      <c r="H98" s="84">
        <v>8121</v>
      </c>
      <c r="I98" s="85">
        <v>1932</v>
      </c>
      <c r="J98" s="159">
        <v>16488</v>
      </c>
      <c r="K98" s="156">
        <f t="shared" si="3"/>
        <v>31873</v>
      </c>
    </row>
    <row r="99" spans="1:11" ht="16.5" thickBot="1" x14ac:dyDescent="0.3">
      <c r="A99" s="87" t="s">
        <v>61</v>
      </c>
      <c r="B99" s="88">
        <f t="shared" si="2"/>
        <v>4633</v>
      </c>
      <c r="C99" s="88">
        <f t="shared" si="2"/>
        <v>1407</v>
      </c>
      <c r="D99" s="110">
        <v>1083</v>
      </c>
      <c r="E99" s="111">
        <v>255</v>
      </c>
      <c r="F99" s="89">
        <v>604</v>
      </c>
      <c r="G99" s="88">
        <v>599</v>
      </c>
      <c r="H99" s="89">
        <v>2946</v>
      </c>
      <c r="I99" s="90">
        <v>553</v>
      </c>
      <c r="J99" s="160">
        <v>5110</v>
      </c>
      <c r="K99" s="157">
        <f t="shared" si="3"/>
        <v>11150</v>
      </c>
    </row>
    <row r="100" spans="1:11" x14ac:dyDescent="0.25">
      <c r="A100" s="26"/>
      <c r="B100" s="26"/>
      <c r="C100" s="26"/>
      <c r="D100" s="26"/>
      <c r="E100" s="26"/>
      <c r="F100" s="26"/>
      <c r="G100" s="26"/>
      <c r="H100" s="26"/>
      <c r="I100" s="26"/>
      <c r="J100" s="26"/>
      <c r="K100" s="26"/>
    </row>
    <row r="101" spans="1:11" x14ac:dyDescent="0.25">
      <c r="A101" s="26"/>
      <c r="B101" s="26"/>
      <c r="C101" s="26"/>
      <c r="D101" s="26"/>
      <c r="E101" s="26"/>
      <c r="F101" s="26"/>
      <c r="G101" s="26"/>
      <c r="H101" s="26"/>
      <c r="I101" s="26"/>
      <c r="J101" s="26"/>
      <c r="K101" s="26"/>
    </row>
    <row r="102" spans="1:11" ht="19.5" thickBot="1" x14ac:dyDescent="0.35">
      <c r="A102" s="26"/>
      <c r="B102" s="26"/>
      <c r="C102" s="26"/>
      <c r="D102" s="53" t="s">
        <v>80</v>
      </c>
      <c r="E102" s="53"/>
      <c r="F102" s="26"/>
      <c r="G102" s="26"/>
      <c r="H102" s="26"/>
      <c r="I102" s="26"/>
      <c r="J102" s="151"/>
      <c r="K102" s="151"/>
    </row>
    <row r="103" spans="1:11" ht="16.5" thickBot="1" x14ac:dyDescent="0.3">
      <c r="A103" s="54" t="s">
        <v>3</v>
      </c>
      <c r="B103" s="55" t="s">
        <v>45</v>
      </c>
      <c r="C103" s="56"/>
      <c r="D103" s="57" t="s">
        <v>46</v>
      </c>
      <c r="E103" s="58"/>
      <c r="F103" s="59" t="s">
        <v>4</v>
      </c>
      <c r="G103" s="56"/>
      <c r="H103" s="59" t="s">
        <v>11</v>
      </c>
      <c r="I103" s="60"/>
      <c r="J103" s="161"/>
      <c r="K103" s="152" t="s">
        <v>70</v>
      </c>
    </row>
    <row r="104" spans="1:11" ht="63" x14ac:dyDescent="0.25">
      <c r="A104" s="62" t="s">
        <v>5</v>
      </c>
      <c r="B104" s="63"/>
      <c r="C104" s="64" t="s">
        <v>6</v>
      </c>
      <c r="D104" s="64"/>
      <c r="E104" s="64" t="s">
        <v>6</v>
      </c>
      <c r="F104" s="64"/>
      <c r="G104" s="64" t="s">
        <v>6</v>
      </c>
      <c r="H104" s="64"/>
      <c r="I104" s="65" t="s">
        <v>6</v>
      </c>
      <c r="J104" s="162" t="s">
        <v>47</v>
      </c>
      <c r="K104" s="153" t="s">
        <v>71</v>
      </c>
    </row>
    <row r="105" spans="1:11" ht="15.75" x14ac:dyDescent="0.25">
      <c r="A105" s="67"/>
      <c r="B105" s="68" t="s">
        <v>7</v>
      </c>
      <c r="C105" s="69" t="s">
        <v>30</v>
      </c>
      <c r="D105" s="70" t="s">
        <v>7</v>
      </c>
      <c r="E105" s="69" t="s">
        <v>30</v>
      </c>
      <c r="F105" s="70" t="s">
        <v>7</v>
      </c>
      <c r="G105" s="69" t="s">
        <v>30</v>
      </c>
      <c r="H105" s="70" t="s">
        <v>7</v>
      </c>
      <c r="I105" s="71" t="s">
        <v>30</v>
      </c>
      <c r="J105" s="163" t="s">
        <v>48</v>
      </c>
      <c r="K105" s="154"/>
    </row>
    <row r="106" spans="1:11" ht="16.5" thickBot="1" x14ac:dyDescent="0.3">
      <c r="A106" s="67"/>
      <c r="B106" s="73"/>
      <c r="C106" s="74" t="s">
        <v>8</v>
      </c>
      <c r="D106" s="74"/>
      <c r="E106" s="74" t="s">
        <v>8</v>
      </c>
      <c r="F106" s="74"/>
      <c r="G106" s="74" t="s">
        <v>8</v>
      </c>
      <c r="H106" s="74" t="s">
        <v>3</v>
      </c>
      <c r="I106" s="75" t="s">
        <v>8</v>
      </c>
      <c r="J106" s="164"/>
      <c r="K106" s="154"/>
    </row>
    <row r="107" spans="1:11" ht="16.5" thickBot="1" x14ac:dyDescent="0.3">
      <c r="A107" s="103" t="s">
        <v>49</v>
      </c>
      <c r="B107" s="142">
        <f>SUM(B108:B119)</f>
        <v>69743</v>
      </c>
      <c r="C107" s="142">
        <f t="shared" ref="C107:I107" si="4">SUM(C108:C119)</f>
        <v>19288</v>
      </c>
      <c r="D107" s="143">
        <f t="shared" si="4"/>
        <v>12270</v>
      </c>
      <c r="E107" s="142">
        <f t="shared" si="4"/>
        <v>3142</v>
      </c>
      <c r="F107" s="143">
        <f t="shared" si="4"/>
        <v>6604</v>
      </c>
      <c r="G107" s="142">
        <f t="shared" si="4"/>
        <v>6452</v>
      </c>
      <c r="H107" s="143">
        <f t="shared" si="4"/>
        <v>50869</v>
      </c>
      <c r="I107" s="144">
        <f t="shared" si="4"/>
        <v>9694</v>
      </c>
      <c r="J107" s="114">
        <f>SUM(J108:J119)</f>
        <v>74392</v>
      </c>
      <c r="K107" s="114">
        <f t="shared" ref="K107:K119" si="5">B107+C107+J107</f>
        <v>163423</v>
      </c>
    </row>
    <row r="108" spans="1:11" ht="15.75" x14ac:dyDescent="0.25">
      <c r="A108" s="82" t="s">
        <v>50</v>
      </c>
      <c r="B108" s="83">
        <f>D108+F108+H108</f>
        <v>3792</v>
      </c>
      <c r="C108" s="83">
        <f>E108+G108+I108</f>
        <v>1161</v>
      </c>
      <c r="D108" s="108">
        <v>909</v>
      </c>
      <c r="E108" s="109">
        <v>196</v>
      </c>
      <c r="F108" s="84">
        <v>243</v>
      </c>
      <c r="G108" s="83">
        <v>242</v>
      </c>
      <c r="H108" s="84">
        <v>2640</v>
      </c>
      <c r="I108" s="85">
        <v>723</v>
      </c>
      <c r="J108" s="158">
        <v>3319</v>
      </c>
      <c r="K108" s="155">
        <f t="shared" si="5"/>
        <v>8272</v>
      </c>
    </row>
    <row r="109" spans="1:11" ht="15.75" x14ac:dyDescent="0.25">
      <c r="A109" s="82" t="s">
        <v>51</v>
      </c>
      <c r="B109" s="83">
        <f t="shared" ref="B109:C119" si="6">D109+F109+H109</f>
        <v>3684</v>
      </c>
      <c r="C109" s="83">
        <f t="shared" si="6"/>
        <v>1136</v>
      </c>
      <c r="D109" s="108">
        <v>441</v>
      </c>
      <c r="E109" s="109">
        <v>151</v>
      </c>
      <c r="F109" s="84">
        <v>276</v>
      </c>
      <c r="G109" s="83">
        <v>276</v>
      </c>
      <c r="H109" s="84">
        <v>2967</v>
      </c>
      <c r="I109" s="85">
        <v>709</v>
      </c>
      <c r="J109" s="159">
        <v>2791</v>
      </c>
      <c r="K109" s="156">
        <f t="shared" si="5"/>
        <v>7611</v>
      </c>
    </row>
    <row r="110" spans="1:11" ht="15.75" x14ac:dyDescent="0.25">
      <c r="A110" s="82" t="s">
        <v>52</v>
      </c>
      <c r="B110" s="83">
        <f t="shared" si="6"/>
        <v>5944</v>
      </c>
      <c r="C110" s="83">
        <f t="shared" si="6"/>
        <v>1702</v>
      </c>
      <c r="D110" s="108">
        <v>1245</v>
      </c>
      <c r="E110" s="109">
        <v>321</v>
      </c>
      <c r="F110" s="84">
        <v>700</v>
      </c>
      <c r="G110" s="83">
        <v>695</v>
      </c>
      <c r="H110" s="84">
        <v>3999</v>
      </c>
      <c r="I110" s="85">
        <v>686</v>
      </c>
      <c r="J110" s="159">
        <v>7581</v>
      </c>
      <c r="K110" s="156">
        <f t="shared" si="5"/>
        <v>15227</v>
      </c>
    </row>
    <row r="111" spans="1:11" ht="15.75" x14ac:dyDescent="0.25">
      <c r="A111" s="82" t="s">
        <v>53</v>
      </c>
      <c r="B111" s="83">
        <f t="shared" si="6"/>
        <v>11368</v>
      </c>
      <c r="C111" s="83">
        <f t="shared" si="6"/>
        <v>2383</v>
      </c>
      <c r="D111" s="108">
        <v>1574</v>
      </c>
      <c r="E111" s="109">
        <v>328</v>
      </c>
      <c r="F111" s="84">
        <v>694</v>
      </c>
      <c r="G111" s="83">
        <v>692</v>
      </c>
      <c r="H111" s="84">
        <v>9100</v>
      </c>
      <c r="I111" s="85">
        <v>1363</v>
      </c>
      <c r="J111" s="159">
        <v>10940</v>
      </c>
      <c r="K111" s="156">
        <f t="shared" si="5"/>
        <v>24691</v>
      </c>
    </row>
    <row r="112" spans="1:11" ht="15.75" x14ac:dyDescent="0.25">
      <c r="A112" s="82" t="s">
        <v>54</v>
      </c>
      <c r="B112" s="83">
        <f t="shared" si="6"/>
        <v>7765</v>
      </c>
      <c r="C112" s="83">
        <f t="shared" si="6"/>
        <v>2141</v>
      </c>
      <c r="D112" s="108">
        <v>1630</v>
      </c>
      <c r="E112" s="109">
        <v>395</v>
      </c>
      <c r="F112" s="84">
        <v>952</v>
      </c>
      <c r="G112" s="83">
        <v>948</v>
      </c>
      <c r="H112" s="84">
        <v>5183</v>
      </c>
      <c r="I112" s="85">
        <v>798</v>
      </c>
      <c r="J112" s="159">
        <v>7089</v>
      </c>
      <c r="K112" s="156">
        <f t="shared" si="5"/>
        <v>16995</v>
      </c>
    </row>
    <row r="113" spans="1:11" ht="15.75" x14ac:dyDescent="0.25">
      <c r="A113" s="82" t="s">
        <v>55</v>
      </c>
      <c r="B113" s="83">
        <f t="shared" si="6"/>
        <v>2254</v>
      </c>
      <c r="C113" s="83">
        <f t="shared" si="6"/>
        <v>663</v>
      </c>
      <c r="D113" s="108">
        <v>509</v>
      </c>
      <c r="E113" s="109">
        <v>119</v>
      </c>
      <c r="F113" s="84">
        <v>155</v>
      </c>
      <c r="G113" s="83">
        <v>153</v>
      </c>
      <c r="H113" s="84">
        <v>1590</v>
      </c>
      <c r="I113" s="85">
        <v>391</v>
      </c>
      <c r="J113" s="159">
        <v>2203</v>
      </c>
      <c r="K113" s="156">
        <f t="shared" si="5"/>
        <v>5120</v>
      </c>
    </row>
    <row r="114" spans="1:11" ht="15.75" x14ac:dyDescent="0.25">
      <c r="A114" s="82" t="s">
        <v>56</v>
      </c>
      <c r="B114" s="83">
        <f t="shared" si="6"/>
        <v>6565</v>
      </c>
      <c r="C114" s="83">
        <f t="shared" si="6"/>
        <v>1291</v>
      </c>
      <c r="D114" s="108">
        <v>932</v>
      </c>
      <c r="E114" s="109">
        <v>251</v>
      </c>
      <c r="F114" s="84">
        <v>479</v>
      </c>
      <c r="G114" s="83">
        <v>376</v>
      </c>
      <c r="H114" s="84">
        <v>5154</v>
      </c>
      <c r="I114" s="85">
        <v>664</v>
      </c>
      <c r="J114" s="159">
        <v>7167</v>
      </c>
      <c r="K114" s="156">
        <f t="shared" si="5"/>
        <v>15023</v>
      </c>
    </row>
    <row r="115" spans="1:11" ht="15.75" x14ac:dyDescent="0.25">
      <c r="A115" s="82" t="s">
        <v>57</v>
      </c>
      <c r="B115" s="83">
        <f t="shared" si="6"/>
        <v>2318</v>
      </c>
      <c r="C115" s="83">
        <f t="shared" si="6"/>
        <v>723</v>
      </c>
      <c r="D115" s="108">
        <v>201</v>
      </c>
      <c r="E115" s="109">
        <v>57</v>
      </c>
      <c r="F115" s="84">
        <v>240</v>
      </c>
      <c r="G115" s="83">
        <v>238</v>
      </c>
      <c r="H115" s="84">
        <v>1877</v>
      </c>
      <c r="I115" s="85">
        <v>428</v>
      </c>
      <c r="J115" s="159">
        <v>2660</v>
      </c>
      <c r="K115" s="156">
        <f t="shared" si="5"/>
        <v>5701</v>
      </c>
    </row>
    <row r="116" spans="1:11" ht="15.75" x14ac:dyDescent="0.25">
      <c r="A116" s="82" t="s">
        <v>58</v>
      </c>
      <c r="B116" s="83">
        <f t="shared" si="6"/>
        <v>4155</v>
      </c>
      <c r="C116" s="83">
        <f t="shared" si="6"/>
        <v>1207</v>
      </c>
      <c r="D116" s="108">
        <v>623</v>
      </c>
      <c r="E116" s="109">
        <v>180</v>
      </c>
      <c r="F116" s="84">
        <v>470</v>
      </c>
      <c r="G116" s="83">
        <v>463</v>
      </c>
      <c r="H116" s="84">
        <v>3062</v>
      </c>
      <c r="I116" s="85">
        <v>564</v>
      </c>
      <c r="J116" s="159">
        <v>4330</v>
      </c>
      <c r="K116" s="156">
        <f t="shared" si="5"/>
        <v>9692</v>
      </c>
    </row>
    <row r="117" spans="1:11" ht="15.75" x14ac:dyDescent="0.25">
      <c r="A117" s="82" t="s">
        <v>59</v>
      </c>
      <c r="B117" s="83">
        <f t="shared" si="6"/>
        <v>5560</v>
      </c>
      <c r="C117" s="83">
        <f t="shared" si="6"/>
        <v>1621</v>
      </c>
      <c r="D117" s="108">
        <v>808</v>
      </c>
      <c r="E117" s="109">
        <v>215</v>
      </c>
      <c r="F117" s="84">
        <v>573</v>
      </c>
      <c r="G117" s="83">
        <v>570</v>
      </c>
      <c r="H117" s="84">
        <v>4179</v>
      </c>
      <c r="I117" s="85">
        <v>836</v>
      </c>
      <c r="J117" s="159">
        <v>4626</v>
      </c>
      <c r="K117" s="156">
        <f t="shared" si="5"/>
        <v>11807</v>
      </c>
    </row>
    <row r="118" spans="1:11" ht="15.75" x14ac:dyDescent="0.25">
      <c r="A118" s="82" t="s">
        <v>60</v>
      </c>
      <c r="B118" s="83">
        <f t="shared" si="6"/>
        <v>11751</v>
      </c>
      <c r="C118" s="83">
        <f t="shared" si="6"/>
        <v>3833</v>
      </c>
      <c r="D118" s="108">
        <v>2312</v>
      </c>
      <c r="E118" s="109">
        <v>674</v>
      </c>
      <c r="F118" s="84">
        <v>1214</v>
      </c>
      <c r="G118" s="83">
        <v>1193</v>
      </c>
      <c r="H118" s="84">
        <v>8225</v>
      </c>
      <c r="I118" s="85">
        <v>1966</v>
      </c>
      <c r="J118" s="159">
        <v>16537</v>
      </c>
      <c r="K118" s="156">
        <f t="shared" si="5"/>
        <v>32121</v>
      </c>
    </row>
    <row r="119" spans="1:11" ht="16.5" thickBot="1" x14ac:dyDescent="0.3">
      <c r="A119" s="87" t="s">
        <v>61</v>
      </c>
      <c r="B119" s="88">
        <f t="shared" si="6"/>
        <v>4587</v>
      </c>
      <c r="C119" s="88">
        <f t="shared" si="6"/>
        <v>1427</v>
      </c>
      <c r="D119" s="110">
        <v>1086</v>
      </c>
      <c r="E119" s="111">
        <v>255</v>
      </c>
      <c r="F119" s="89">
        <v>608</v>
      </c>
      <c r="G119" s="88">
        <v>606</v>
      </c>
      <c r="H119" s="89">
        <v>2893</v>
      </c>
      <c r="I119" s="90">
        <v>566</v>
      </c>
      <c r="J119" s="160">
        <v>5149</v>
      </c>
      <c r="K119" s="157">
        <f t="shared" si="5"/>
        <v>11163</v>
      </c>
    </row>
    <row r="120" spans="1:11" x14ac:dyDescent="0.25">
      <c r="A120" s="26"/>
      <c r="B120" s="26"/>
      <c r="C120" s="26"/>
      <c r="D120" s="26"/>
      <c r="E120" s="26"/>
      <c r="F120" s="26"/>
      <c r="G120" s="26"/>
      <c r="H120" s="26"/>
      <c r="I120" s="26"/>
      <c r="J120" s="26"/>
      <c r="K120" s="26"/>
    </row>
  </sheetData>
  <mergeCells count="24">
    <mergeCell ref="B83:C83"/>
    <mergeCell ref="D83:E83"/>
    <mergeCell ref="F83:G83"/>
    <mergeCell ref="H83:I83"/>
    <mergeCell ref="B103:C103"/>
    <mergeCell ref="D103:E103"/>
    <mergeCell ref="F103:G103"/>
    <mergeCell ref="H103:I103"/>
    <mergeCell ref="B43:C43"/>
    <mergeCell ref="D43:E43"/>
    <mergeCell ref="F43:G43"/>
    <mergeCell ref="H43:I43"/>
    <mergeCell ref="B63:C63"/>
    <mergeCell ref="D63:E63"/>
    <mergeCell ref="F63:G63"/>
    <mergeCell ref="H63:I63"/>
    <mergeCell ref="B3:C3"/>
    <mergeCell ref="D3:E3"/>
    <mergeCell ref="F3:G3"/>
    <mergeCell ref="H3:I3"/>
    <mergeCell ref="B23:C23"/>
    <mergeCell ref="D23:E23"/>
    <mergeCell ref="F23:G23"/>
    <mergeCell ref="H23:I2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122"/>
  <sheetViews>
    <sheetView topLeftCell="A85" workbookViewId="0">
      <selection activeCell="O104" sqref="O104"/>
    </sheetView>
  </sheetViews>
  <sheetFormatPr defaultRowHeight="15" x14ac:dyDescent="0.25"/>
  <sheetData>
    <row r="3" spans="1:11" ht="19.5" thickBot="1" x14ac:dyDescent="0.35">
      <c r="A3" s="26"/>
      <c r="B3" s="26"/>
      <c r="C3" s="26"/>
      <c r="D3" s="53" t="s">
        <v>81</v>
      </c>
      <c r="E3" s="53"/>
      <c r="F3" s="26"/>
      <c r="G3" s="26"/>
      <c r="H3" s="26"/>
      <c r="I3" s="26"/>
      <c r="J3" s="151"/>
      <c r="K3" s="151"/>
    </row>
    <row r="4" spans="1:11" ht="16.5" thickBot="1" x14ac:dyDescent="0.3">
      <c r="A4" s="54" t="s">
        <v>3</v>
      </c>
      <c r="B4" s="55" t="s">
        <v>45</v>
      </c>
      <c r="C4" s="56"/>
      <c r="D4" s="57" t="s">
        <v>46</v>
      </c>
      <c r="E4" s="58"/>
      <c r="F4" s="59" t="s">
        <v>4</v>
      </c>
      <c r="G4" s="56"/>
      <c r="H4" s="59" t="s">
        <v>11</v>
      </c>
      <c r="I4" s="60"/>
      <c r="J4" s="161"/>
      <c r="K4" s="152" t="s">
        <v>70</v>
      </c>
    </row>
    <row r="5" spans="1:11" ht="63" x14ac:dyDescent="0.25">
      <c r="A5" s="62" t="s">
        <v>5</v>
      </c>
      <c r="B5" s="63"/>
      <c r="C5" s="64" t="s">
        <v>6</v>
      </c>
      <c r="D5" s="64"/>
      <c r="E5" s="64" t="s">
        <v>6</v>
      </c>
      <c r="F5" s="64"/>
      <c r="G5" s="64" t="s">
        <v>6</v>
      </c>
      <c r="H5" s="64"/>
      <c r="I5" s="65" t="s">
        <v>6</v>
      </c>
      <c r="J5" s="162" t="s">
        <v>47</v>
      </c>
      <c r="K5" s="153" t="s">
        <v>71</v>
      </c>
    </row>
    <row r="6" spans="1:11" ht="15.75" x14ac:dyDescent="0.25">
      <c r="A6" s="67"/>
      <c r="B6" s="68" t="s">
        <v>7</v>
      </c>
      <c r="C6" s="69" t="s">
        <v>30</v>
      </c>
      <c r="D6" s="70" t="s">
        <v>7</v>
      </c>
      <c r="E6" s="69" t="s">
        <v>30</v>
      </c>
      <c r="F6" s="70" t="s">
        <v>7</v>
      </c>
      <c r="G6" s="69" t="s">
        <v>30</v>
      </c>
      <c r="H6" s="70" t="s">
        <v>7</v>
      </c>
      <c r="I6" s="71" t="s">
        <v>30</v>
      </c>
      <c r="J6" s="163" t="s">
        <v>48</v>
      </c>
      <c r="K6" s="154"/>
    </row>
    <row r="7" spans="1:11" ht="16.5" thickBot="1" x14ac:dyDescent="0.3">
      <c r="A7" s="67"/>
      <c r="B7" s="73"/>
      <c r="C7" s="74" t="s">
        <v>8</v>
      </c>
      <c r="D7" s="74"/>
      <c r="E7" s="74" t="s">
        <v>8</v>
      </c>
      <c r="F7" s="74"/>
      <c r="G7" s="74" t="s">
        <v>8</v>
      </c>
      <c r="H7" s="74" t="s">
        <v>3</v>
      </c>
      <c r="I7" s="75" t="s">
        <v>8</v>
      </c>
      <c r="J7" s="164"/>
      <c r="K7" s="154"/>
    </row>
    <row r="8" spans="1:11" ht="16.5" thickBot="1" x14ac:dyDescent="0.3">
      <c r="A8" s="103" t="s">
        <v>49</v>
      </c>
      <c r="B8" s="142">
        <f>SUM(B9:B20)</f>
        <v>69504</v>
      </c>
      <c r="C8" s="142">
        <f t="shared" ref="C8:I8" si="0">SUM(C9:C20)</f>
        <v>19300</v>
      </c>
      <c r="D8" s="143">
        <f t="shared" si="0"/>
        <v>12244</v>
      </c>
      <c r="E8" s="142">
        <f t="shared" si="0"/>
        <v>3139</v>
      </c>
      <c r="F8" s="143">
        <f t="shared" si="0"/>
        <v>6638</v>
      </c>
      <c r="G8" s="142">
        <f t="shared" si="0"/>
        <v>6520</v>
      </c>
      <c r="H8" s="143">
        <f t="shared" si="0"/>
        <v>50622</v>
      </c>
      <c r="I8" s="144">
        <f t="shared" si="0"/>
        <v>9641</v>
      </c>
      <c r="J8" s="114">
        <f>SUM(J9:J20)</f>
        <v>74187</v>
      </c>
      <c r="K8" s="114">
        <f t="shared" ref="K8:K20" si="1">B8+C8+J8</f>
        <v>162991</v>
      </c>
    </row>
    <row r="9" spans="1:11" ht="15.75" x14ac:dyDescent="0.25">
      <c r="A9" s="82" t="s">
        <v>50</v>
      </c>
      <c r="B9" s="83">
        <f>D9+F9+H9</f>
        <v>3755</v>
      </c>
      <c r="C9" s="83">
        <f>E9+G9+I9</f>
        <v>1139</v>
      </c>
      <c r="D9" s="108">
        <v>893</v>
      </c>
      <c r="E9" s="109">
        <v>188</v>
      </c>
      <c r="F9" s="84">
        <v>240</v>
      </c>
      <c r="G9" s="83">
        <v>240</v>
      </c>
      <c r="H9" s="84">
        <v>2622</v>
      </c>
      <c r="I9" s="85">
        <v>711</v>
      </c>
      <c r="J9" s="165">
        <v>3287</v>
      </c>
      <c r="K9" s="155">
        <f t="shared" si="1"/>
        <v>8181</v>
      </c>
    </row>
    <row r="10" spans="1:11" ht="15.75" x14ac:dyDescent="0.25">
      <c r="A10" s="82" t="s">
        <v>51</v>
      </c>
      <c r="B10" s="83">
        <f t="shared" ref="B10:C20" si="2">D10+F10+H10</f>
        <v>3638</v>
      </c>
      <c r="C10" s="83">
        <f t="shared" si="2"/>
        <v>1113</v>
      </c>
      <c r="D10" s="108">
        <v>449</v>
      </c>
      <c r="E10" s="109">
        <v>144</v>
      </c>
      <c r="F10" s="84">
        <v>282</v>
      </c>
      <c r="G10" s="83">
        <v>279</v>
      </c>
      <c r="H10" s="84">
        <v>2907</v>
      </c>
      <c r="I10" s="85">
        <v>690</v>
      </c>
      <c r="J10" s="166">
        <v>2774</v>
      </c>
      <c r="K10" s="156">
        <f t="shared" si="1"/>
        <v>7525</v>
      </c>
    </row>
    <row r="11" spans="1:11" ht="15.75" x14ac:dyDescent="0.25">
      <c r="A11" s="82" t="s">
        <v>52</v>
      </c>
      <c r="B11" s="83">
        <f t="shared" si="2"/>
        <v>6025</v>
      </c>
      <c r="C11" s="83">
        <f t="shared" si="2"/>
        <v>1711</v>
      </c>
      <c r="D11" s="108">
        <v>1229</v>
      </c>
      <c r="E11" s="109">
        <v>319</v>
      </c>
      <c r="F11" s="84">
        <v>708</v>
      </c>
      <c r="G11" s="83">
        <v>695</v>
      </c>
      <c r="H11" s="84">
        <v>4088</v>
      </c>
      <c r="I11" s="85">
        <v>697</v>
      </c>
      <c r="J11" s="166">
        <v>7571</v>
      </c>
      <c r="K11" s="156">
        <f t="shared" si="1"/>
        <v>15307</v>
      </c>
    </row>
    <row r="12" spans="1:11" ht="15.75" x14ac:dyDescent="0.25">
      <c r="A12" s="82" t="s">
        <v>53</v>
      </c>
      <c r="B12" s="83">
        <f t="shared" si="2"/>
        <v>11495</v>
      </c>
      <c r="C12" s="83">
        <f t="shared" si="2"/>
        <v>2383</v>
      </c>
      <c r="D12" s="108">
        <v>1594</v>
      </c>
      <c r="E12" s="109">
        <v>326</v>
      </c>
      <c r="F12" s="84">
        <v>698</v>
      </c>
      <c r="G12" s="83">
        <v>696</v>
      </c>
      <c r="H12" s="84">
        <v>9203</v>
      </c>
      <c r="I12" s="85">
        <v>1361</v>
      </c>
      <c r="J12" s="166">
        <v>10893</v>
      </c>
      <c r="K12" s="156">
        <f t="shared" si="1"/>
        <v>24771</v>
      </c>
    </row>
    <row r="13" spans="1:11" ht="15.75" x14ac:dyDescent="0.25">
      <c r="A13" s="82" t="s">
        <v>54</v>
      </c>
      <c r="B13" s="83">
        <f t="shared" si="2"/>
        <v>7724</v>
      </c>
      <c r="C13" s="83">
        <f t="shared" si="2"/>
        <v>2166</v>
      </c>
      <c r="D13" s="108">
        <v>1623</v>
      </c>
      <c r="E13" s="109">
        <v>424</v>
      </c>
      <c r="F13" s="84">
        <v>954</v>
      </c>
      <c r="G13" s="83">
        <v>935</v>
      </c>
      <c r="H13" s="84">
        <v>5147</v>
      </c>
      <c r="I13" s="85">
        <v>807</v>
      </c>
      <c r="J13" s="166">
        <v>7078</v>
      </c>
      <c r="K13" s="156">
        <f t="shared" si="1"/>
        <v>16968</v>
      </c>
    </row>
    <row r="14" spans="1:11" ht="15.75" x14ac:dyDescent="0.25">
      <c r="A14" s="82" t="s">
        <v>55</v>
      </c>
      <c r="B14" s="83">
        <f t="shared" si="2"/>
        <v>2253</v>
      </c>
      <c r="C14" s="83">
        <f t="shared" si="2"/>
        <v>660</v>
      </c>
      <c r="D14" s="108">
        <v>506</v>
      </c>
      <c r="E14" s="109">
        <v>114</v>
      </c>
      <c r="F14" s="84">
        <v>158</v>
      </c>
      <c r="G14" s="83">
        <v>155</v>
      </c>
      <c r="H14" s="84">
        <v>1589</v>
      </c>
      <c r="I14" s="85">
        <v>391</v>
      </c>
      <c r="J14" s="166">
        <v>2207</v>
      </c>
      <c r="K14" s="156">
        <f t="shared" si="1"/>
        <v>5120</v>
      </c>
    </row>
    <row r="15" spans="1:11" ht="15.75" x14ac:dyDescent="0.25">
      <c r="A15" s="82" t="s">
        <v>56</v>
      </c>
      <c r="B15" s="83">
        <f t="shared" si="2"/>
        <v>6372</v>
      </c>
      <c r="C15" s="83">
        <f t="shared" si="2"/>
        <v>1365</v>
      </c>
      <c r="D15" s="108">
        <v>938</v>
      </c>
      <c r="E15" s="109">
        <v>253</v>
      </c>
      <c r="F15" s="84">
        <v>476</v>
      </c>
      <c r="G15" s="83">
        <v>472</v>
      </c>
      <c r="H15" s="84">
        <v>4958</v>
      </c>
      <c r="I15" s="85">
        <v>640</v>
      </c>
      <c r="J15" s="166">
        <v>7153</v>
      </c>
      <c r="K15" s="156">
        <f t="shared" si="1"/>
        <v>14890</v>
      </c>
    </row>
    <row r="16" spans="1:11" ht="15.75" x14ac:dyDescent="0.25">
      <c r="A16" s="82" t="s">
        <v>57</v>
      </c>
      <c r="B16" s="83">
        <f t="shared" si="2"/>
        <v>2322</v>
      </c>
      <c r="C16" s="83">
        <f t="shared" si="2"/>
        <v>728</v>
      </c>
      <c r="D16" s="108">
        <v>200</v>
      </c>
      <c r="E16" s="109">
        <v>57</v>
      </c>
      <c r="F16" s="84">
        <v>241</v>
      </c>
      <c r="G16" s="83">
        <v>238</v>
      </c>
      <c r="H16" s="84">
        <v>1881</v>
      </c>
      <c r="I16" s="85">
        <v>433</v>
      </c>
      <c r="J16" s="166">
        <v>2693</v>
      </c>
      <c r="K16" s="156">
        <f t="shared" si="1"/>
        <v>5743</v>
      </c>
    </row>
    <row r="17" spans="1:11" ht="15.75" x14ac:dyDescent="0.25">
      <c r="A17" s="82" t="s">
        <v>58</v>
      </c>
      <c r="B17" s="83">
        <f t="shared" si="2"/>
        <v>4190</v>
      </c>
      <c r="C17" s="83">
        <f t="shared" si="2"/>
        <v>1208</v>
      </c>
      <c r="D17" s="108">
        <v>626</v>
      </c>
      <c r="E17" s="109">
        <v>178</v>
      </c>
      <c r="F17" s="84">
        <v>464</v>
      </c>
      <c r="G17" s="83">
        <v>460</v>
      </c>
      <c r="H17" s="84">
        <v>3100</v>
      </c>
      <c r="I17" s="85">
        <v>570</v>
      </c>
      <c r="J17" s="166">
        <v>4274</v>
      </c>
      <c r="K17" s="156">
        <f t="shared" si="1"/>
        <v>9672</v>
      </c>
    </row>
    <row r="18" spans="1:11" ht="15.75" x14ac:dyDescent="0.25">
      <c r="A18" s="82" t="s">
        <v>59</v>
      </c>
      <c r="B18" s="83">
        <f t="shared" si="2"/>
        <v>5491</v>
      </c>
      <c r="C18" s="83">
        <f t="shared" si="2"/>
        <v>1601</v>
      </c>
      <c r="D18" s="108">
        <v>815</v>
      </c>
      <c r="E18" s="109">
        <v>216</v>
      </c>
      <c r="F18" s="84">
        <v>569</v>
      </c>
      <c r="G18" s="83">
        <v>563</v>
      </c>
      <c r="H18" s="84">
        <v>4107</v>
      </c>
      <c r="I18" s="85">
        <v>822</v>
      </c>
      <c r="J18" s="166">
        <v>4621</v>
      </c>
      <c r="K18" s="156">
        <f t="shared" si="1"/>
        <v>11713</v>
      </c>
    </row>
    <row r="19" spans="1:11" ht="15.75" x14ac:dyDescent="0.25">
      <c r="A19" s="82" t="s">
        <v>60</v>
      </c>
      <c r="B19" s="83">
        <f t="shared" si="2"/>
        <v>11813</v>
      </c>
      <c r="C19" s="83">
        <f t="shared" si="2"/>
        <v>3842</v>
      </c>
      <c r="D19" s="108">
        <v>2318</v>
      </c>
      <c r="E19" s="109">
        <v>673</v>
      </c>
      <c r="F19" s="84">
        <v>1251</v>
      </c>
      <c r="G19" s="83">
        <v>1191</v>
      </c>
      <c r="H19" s="84">
        <v>8244</v>
      </c>
      <c r="I19" s="85">
        <v>1978</v>
      </c>
      <c r="J19" s="166">
        <v>16512</v>
      </c>
      <c r="K19" s="156">
        <f t="shared" si="1"/>
        <v>32167</v>
      </c>
    </row>
    <row r="20" spans="1:11" ht="16.5" thickBot="1" x14ac:dyDescent="0.3">
      <c r="A20" s="87" t="s">
        <v>61</v>
      </c>
      <c r="B20" s="88">
        <f t="shared" si="2"/>
        <v>4426</v>
      </c>
      <c r="C20" s="88">
        <f t="shared" si="2"/>
        <v>1384</v>
      </c>
      <c r="D20" s="110">
        <v>1053</v>
      </c>
      <c r="E20" s="111">
        <v>247</v>
      </c>
      <c r="F20" s="89">
        <v>597</v>
      </c>
      <c r="G20" s="88">
        <v>596</v>
      </c>
      <c r="H20" s="89">
        <v>2776</v>
      </c>
      <c r="I20" s="90">
        <v>541</v>
      </c>
      <c r="J20" s="167">
        <v>5124</v>
      </c>
      <c r="K20" s="157">
        <f t="shared" si="1"/>
        <v>10934</v>
      </c>
    </row>
    <row r="23" spans="1:11" ht="19.5" thickBot="1" x14ac:dyDescent="0.35">
      <c r="A23" s="26"/>
      <c r="B23" s="26"/>
      <c r="C23" s="26"/>
      <c r="D23" s="53" t="s">
        <v>82</v>
      </c>
      <c r="E23" s="53"/>
      <c r="F23" s="26"/>
      <c r="G23" s="26"/>
      <c r="H23" s="26"/>
      <c r="I23" s="26"/>
      <c r="J23" s="26"/>
      <c r="K23" s="26"/>
    </row>
    <row r="24" spans="1:11" ht="16.5" thickBot="1" x14ac:dyDescent="0.3">
      <c r="A24" s="54" t="s">
        <v>3</v>
      </c>
      <c r="B24" s="55" t="s">
        <v>45</v>
      </c>
      <c r="C24" s="56"/>
      <c r="D24" s="57" t="s">
        <v>46</v>
      </c>
      <c r="E24" s="58"/>
      <c r="F24" s="59" t="s">
        <v>4</v>
      </c>
      <c r="G24" s="56"/>
      <c r="H24" s="59" t="s">
        <v>11</v>
      </c>
      <c r="I24" s="60"/>
      <c r="J24" s="61"/>
      <c r="K24" s="112" t="s">
        <v>70</v>
      </c>
    </row>
    <row r="25" spans="1:11" ht="63" x14ac:dyDescent="0.25">
      <c r="A25" s="62" t="s">
        <v>5</v>
      </c>
      <c r="B25" s="63"/>
      <c r="C25" s="64" t="s">
        <v>6</v>
      </c>
      <c r="D25" s="64"/>
      <c r="E25" s="64" t="s">
        <v>6</v>
      </c>
      <c r="F25" s="64"/>
      <c r="G25" s="64" t="s">
        <v>6</v>
      </c>
      <c r="H25" s="64"/>
      <c r="I25" s="65" t="s">
        <v>6</v>
      </c>
      <c r="J25" s="66" t="s">
        <v>47</v>
      </c>
      <c r="K25" s="113" t="s">
        <v>71</v>
      </c>
    </row>
    <row r="26" spans="1:11" ht="15.75" x14ac:dyDescent="0.25">
      <c r="A26" s="67"/>
      <c r="B26" s="68" t="s">
        <v>7</v>
      </c>
      <c r="C26" s="69" t="s">
        <v>30</v>
      </c>
      <c r="D26" s="70" t="s">
        <v>7</v>
      </c>
      <c r="E26" s="69" t="s">
        <v>30</v>
      </c>
      <c r="F26" s="70" t="s">
        <v>7</v>
      </c>
      <c r="G26" s="69" t="s">
        <v>30</v>
      </c>
      <c r="H26" s="70" t="s">
        <v>7</v>
      </c>
      <c r="I26" s="71" t="s">
        <v>30</v>
      </c>
      <c r="J26" s="72" t="s">
        <v>48</v>
      </c>
      <c r="K26" s="102"/>
    </row>
    <row r="27" spans="1:11" ht="16.5" thickBot="1" x14ac:dyDescent="0.3">
      <c r="A27" s="67"/>
      <c r="B27" s="73"/>
      <c r="C27" s="74" t="s">
        <v>8</v>
      </c>
      <c r="D27" s="74"/>
      <c r="E27" s="74" t="s">
        <v>8</v>
      </c>
      <c r="F27" s="74"/>
      <c r="G27" s="74" t="s">
        <v>8</v>
      </c>
      <c r="H27" s="74" t="s">
        <v>3</v>
      </c>
      <c r="I27" s="75" t="s">
        <v>8</v>
      </c>
      <c r="J27" s="76"/>
      <c r="K27" s="102"/>
    </row>
    <row r="28" spans="1:11" ht="16.5" thickBot="1" x14ac:dyDescent="0.3">
      <c r="A28" s="103" t="s">
        <v>49</v>
      </c>
      <c r="B28" s="142">
        <f>SUM(B29:B40)</f>
        <v>70162</v>
      </c>
      <c r="C28" s="142">
        <f t="shared" ref="C28:I28" si="3">SUM(C29:C40)</f>
        <v>19489</v>
      </c>
      <c r="D28" s="143">
        <f t="shared" si="3"/>
        <v>12291</v>
      </c>
      <c r="E28" s="142">
        <f t="shared" si="3"/>
        <v>3140</v>
      </c>
      <c r="F28" s="143">
        <f t="shared" si="3"/>
        <v>6611</v>
      </c>
      <c r="G28" s="142">
        <f t="shared" si="3"/>
        <v>6537</v>
      </c>
      <c r="H28" s="143">
        <f t="shared" si="3"/>
        <v>51260</v>
      </c>
      <c r="I28" s="144">
        <f t="shared" si="3"/>
        <v>9812</v>
      </c>
      <c r="J28" s="168">
        <f>SUM(J29:J40)</f>
        <v>74336</v>
      </c>
      <c r="K28" s="114">
        <f>B28+C28+J28</f>
        <v>163987</v>
      </c>
    </row>
    <row r="29" spans="1:11" ht="15.75" x14ac:dyDescent="0.25">
      <c r="A29" s="82" t="s">
        <v>50</v>
      </c>
      <c r="B29" s="83">
        <f t="shared" ref="B29:C40" si="4">D29+F29+H29</f>
        <v>3786</v>
      </c>
      <c r="C29" s="83">
        <f t="shared" si="4"/>
        <v>1146</v>
      </c>
      <c r="D29" s="108">
        <v>900</v>
      </c>
      <c r="E29" s="109">
        <v>191</v>
      </c>
      <c r="F29" s="84">
        <v>241</v>
      </c>
      <c r="G29" s="83">
        <v>241</v>
      </c>
      <c r="H29" s="84">
        <v>2645</v>
      </c>
      <c r="I29" s="85">
        <v>714</v>
      </c>
      <c r="J29" s="86">
        <v>3310</v>
      </c>
      <c r="K29" s="155">
        <f>B29+C29+J29</f>
        <v>8242</v>
      </c>
    </row>
    <row r="30" spans="1:11" ht="15.75" x14ac:dyDescent="0.25">
      <c r="A30" s="82" t="s">
        <v>51</v>
      </c>
      <c r="B30" s="83">
        <f t="shared" si="4"/>
        <v>3596</v>
      </c>
      <c r="C30" s="83">
        <f t="shared" si="4"/>
        <v>1117</v>
      </c>
      <c r="D30" s="108">
        <v>450</v>
      </c>
      <c r="E30" s="109">
        <v>141</v>
      </c>
      <c r="F30" s="84">
        <v>277</v>
      </c>
      <c r="G30" s="83">
        <v>275</v>
      </c>
      <c r="H30" s="84">
        <v>2869</v>
      </c>
      <c r="I30" s="85">
        <v>701</v>
      </c>
      <c r="J30" s="86">
        <v>2758</v>
      </c>
      <c r="K30" s="156">
        <f t="shared" ref="K30:K40" si="5">B30+C30+J30</f>
        <v>7471</v>
      </c>
    </row>
    <row r="31" spans="1:11" ht="15.75" x14ac:dyDescent="0.25">
      <c r="A31" s="82" t="s">
        <v>52</v>
      </c>
      <c r="B31" s="83">
        <f t="shared" si="4"/>
        <v>6051</v>
      </c>
      <c r="C31" s="83">
        <f t="shared" si="4"/>
        <v>1733</v>
      </c>
      <c r="D31" s="108">
        <v>1230</v>
      </c>
      <c r="E31" s="109">
        <v>316</v>
      </c>
      <c r="F31" s="84">
        <v>711</v>
      </c>
      <c r="G31" s="83">
        <v>700</v>
      </c>
      <c r="H31" s="84">
        <v>4110</v>
      </c>
      <c r="I31" s="85">
        <v>717</v>
      </c>
      <c r="J31" s="86">
        <v>7587</v>
      </c>
      <c r="K31" s="156">
        <f t="shared" si="5"/>
        <v>15371</v>
      </c>
    </row>
    <row r="32" spans="1:11" ht="15.75" x14ac:dyDescent="0.25">
      <c r="A32" s="82" t="s">
        <v>53</v>
      </c>
      <c r="B32" s="83">
        <f t="shared" si="4"/>
        <v>11699</v>
      </c>
      <c r="C32" s="83">
        <f t="shared" si="4"/>
        <v>2421</v>
      </c>
      <c r="D32" s="108">
        <v>1611</v>
      </c>
      <c r="E32" s="109">
        <v>331</v>
      </c>
      <c r="F32" s="84">
        <v>707</v>
      </c>
      <c r="G32" s="83">
        <v>704</v>
      </c>
      <c r="H32" s="84">
        <v>9381</v>
      </c>
      <c r="I32" s="85">
        <v>1386</v>
      </c>
      <c r="J32" s="86">
        <v>10973</v>
      </c>
      <c r="K32" s="156">
        <f t="shared" si="5"/>
        <v>25093</v>
      </c>
    </row>
    <row r="33" spans="1:11" ht="15.75" x14ac:dyDescent="0.25">
      <c r="A33" s="82" t="s">
        <v>54</v>
      </c>
      <c r="B33" s="83">
        <f t="shared" si="4"/>
        <v>7772</v>
      </c>
      <c r="C33" s="83">
        <f t="shared" si="4"/>
        <v>2151</v>
      </c>
      <c r="D33" s="108">
        <v>1631</v>
      </c>
      <c r="E33" s="109">
        <v>409</v>
      </c>
      <c r="F33" s="84">
        <v>944</v>
      </c>
      <c r="G33" s="83">
        <v>939</v>
      </c>
      <c r="H33" s="84">
        <v>5197</v>
      </c>
      <c r="I33" s="85">
        <v>803</v>
      </c>
      <c r="J33" s="86">
        <v>7249</v>
      </c>
      <c r="K33" s="156">
        <f t="shared" si="5"/>
        <v>17172</v>
      </c>
    </row>
    <row r="34" spans="1:11" ht="15.75" x14ac:dyDescent="0.25">
      <c r="A34" s="82" t="s">
        <v>55</v>
      </c>
      <c r="B34" s="83">
        <f t="shared" si="4"/>
        <v>2278</v>
      </c>
      <c r="C34" s="83">
        <f t="shared" si="4"/>
        <v>667</v>
      </c>
      <c r="D34" s="108">
        <v>510</v>
      </c>
      <c r="E34" s="109">
        <v>117</v>
      </c>
      <c r="F34" s="84">
        <v>157</v>
      </c>
      <c r="G34" s="83">
        <v>154</v>
      </c>
      <c r="H34" s="84">
        <v>1611</v>
      </c>
      <c r="I34" s="85">
        <v>396</v>
      </c>
      <c r="J34" s="86">
        <v>2202</v>
      </c>
      <c r="K34" s="156">
        <f t="shared" si="5"/>
        <v>5147</v>
      </c>
    </row>
    <row r="35" spans="1:11" ht="15.75" x14ac:dyDescent="0.25">
      <c r="A35" s="82" t="s">
        <v>56</v>
      </c>
      <c r="B35" s="83">
        <f t="shared" si="4"/>
        <v>6524</v>
      </c>
      <c r="C35" s="83">
        <f t="shared" si="4"/>
        <v>1416</v>
      </c>
      <c r="D35" s="108">
        <v>943</v>
      </c>
      <c r="E35" s="109">
        <v>262</v>
      </c>
      <c r="F35" s="84">
        <v>472</v>
      </c>
      <c r="G35" s="83">
        <v>465</v>
      </c>
      <c r="H35" s="84">
        <v>5109</v>
      </c>
      <c r="I35" s="85">
        <v>689</v>
      </c>
      <c r="J35" s="86">
        <v>7058</v>
      </c>
      <c r="K35" s="156">
        <f t="shared" si="5"/>
        <v>14998</v>
      </c>
    </row>
    <row r="36" spans="1:11" ht="15.75" x14ac:dyDescent="0.25">
      <c r="A36" s="82" t="s">
        <v>57</v>
      </c>
      <c r="B36" s="83">
        <f t="shared" si="4"/>
        <v>2348</v>
      </c>
      <c r="C36" s="83">
        <f t="shared" si="4"/>
        <v>742</v>
      </c>
      <c r="D36" s="108">
        <v>202</v>
      </c>
      <c r="E36" s="109">
        <v>57</v>
      </c>
      <c r="F36" s="84">
        <v>244</v>
      </c>
      <c r="G36" s="83">
        <v>242</v>
      </c>
      <c r="H36" s="84">
        <v>1902</v>
      </c>
      <c r="I36" s="85">
        <v>443</v>
      </c>
      <c r="J36" s="86">
        <v>2683</v>
      </c>
      <c r="K36" s="156">
        <f t="shared" si="5"/>
        <v>5773</v>
      </c>
    </row>
    <row r="37" spans="1:11" ht="15.75" x14ac:dyDescent="0.25">
      <c r="A37" s="82" t="s">
        <v>58</v>
      </c>
      <c r="B37" s="83">
        <f t="shared" si="4"/>
        <v>4228</v>
      </c>
      <c r="C37" s="83">
        <f t="shared" si="4"/>
        <v>1222</v>
      </c>
      <c r="D37" s="108">
        <v>628</v>
      </c>
      <c r="E37" s="109">
        <v>177</v>
      </c>
      <c r="F37" s="84">
        <v>468</v>
      </c>
      <c r="G37" s="83">
        <v>463</v>
      </c>
      <c r="H37" s="84">
        <v>3132</v>
      </c>
      <c r="I37" s="85">
        <v>582</v>
      </c>
      <c r="J37" s="86">
        <v>4240</v>
      </c>
      <c r="K37" s="156">
        <f t="shared" si="5"/>
        <v>9690</v>
      </c>
    </row>
    <row r="38" spans="1:11" ht="15.75" x14ac:dyDescent="0.25">
      <c r="A38" s="82" t="s">
        <v>59</v>
      </c>
      <c r="B38" s="83">
        <f t="shared" si="4"/>
        <v>5542</v>
      </c>
      <c r="C38" s="83">
        <f t="shared" si="4"/>
        <v>1614</v>
      </c>
      <c r="D38" s="108">
        <v>811</v>
      </c>
      <c r="E38" s="109">
        <v>217</v>
      </c>
      <c r="F38" s="84">
        <v>567</v>
      </c>
      <c r="G38" s="83">
        <v>562</v>
      </c>
      <c r="H38" s="84">
        <v>4164</v>
      </c>
      <c r="I38" s="85">
        <v>835</v>
      </c>
      <c r="J38" s="86">
        <v>4598</v>
      </c>
      <c r="K38" s="156">
        <f t="shared" si="5"/>
        <v>11754</v>
      </c>
    </row>
    <row r="39" spans="1:11" ht="15.75" x14ac:dyDescent="0.25">
      <c r="A39" s="82" t="s">
        <v>60</v>
      </c>
      <c r="B39" s="83">
        <f t="shared" si="4"/>
        <v>11849</v>
      </c>
      <c r="C39" s="83">
        <f t="shared" si="4"/>
        <v>3876</v>
      </c>
      <c r="D39" s="108">
        <v>2321</v>
      </c>
      <c r="E39" s="109">
        <v>674</v>
      </c>
      <c r="F39" s="84">
        <v>1221</v>
      </c>
      <c r="G39" s="83">
        <v>1194</v>
      </c>
      <c r="H39" s="84">
        <v>8307</v>
      </c>
      <c r="I39" s="85">
        <v>2008</v>
      </c>
      <c r="J39" s="86">
        <v>16549</v>
      </c>
      <c r="K39" s="156">
        <f t="shared" si="5"/>
        <v>32274</v>
      </c>
    </row>
    <row r="40" spans="1:11" ht="16.5" thickBot="1" x14ac:dyDescent="0.3">
      <c r="A40" s="87" t="s">
        <v>61</v>
      </c>
      <c r="B40" s="88">
        <f t="shared" si="4"/>
        <v>4489</v>
      </c>
      <c r="C40" s="88">
        <f t="shared" si="4"/>
        <v>1384</v>
      </c>
      <c r="D40" s="110">
        <v>1054</v>
      </c>
      <c r="E40" s="111">
        <v>248</v>
      </c>
      <c r="F40" s="89">
        <v>602</v>
      </c>
      <c r="G40" s="88">
        <v>598</v>
      </c>
      <c r="H40" s="89">
        <v>2833</v>
      </c>
      <c r="I40" s="90">
        <v>538</v>
      </c>
      <c r="J40" s="91">
        <v>5129</v>
      </c>
      <c r="K40" s="157">
        <f t="shared" si="5"/>
        <v>11002</v>
      </c>
    </row>
    <row r="42" spans="1:11" ht="19.5" thickBot="1" x14ac:dyDescent="0.35">
      <c r="A42" s="26"/>
      <c r="B42" s="26"/>
      <c r="C42" s="26"/>
      <c r="D42" s="53" t="s">
        <v>83</v>
      </c>
      <c r="E42" s="53"/>
      <c r="F42" s="26"/>
      <c r="G42" s="26"/>
      <c r="H42" s="26"/>
      <c r="I42" s="26"/>
      <c r="J42" s="26"/>
      <c r="K42" s="26"/>
    </row>
    <row r="43" spans="1:11" ht="16.5" thickBot="1" x14ac:dyDescent="0.3">
      <c r="A43" s="54" t="s">
        <v>3</v>
      </c>
      <c r="B43" s="55" t="s">
        <v>45</v>
      </c>
      <c r="C43" s="56"/>
      <c r="D43" s="57" t="s">
        <v>46</v>
      </c>
      <c r="E43" s="58"/>
      <c r="F43" s="59" t="s">
        <v>4</v>
      </c>
      <c r="G43" s="56"/>
      <c r="H43" s="59" t="s">
        <v>11</v>
      </c>
      <c r="I43" s="60"/>
      <c r="J43" s="61"/>
      <c r="K43" s="112" t="s">
        <v>70</v>
      </c>
    </row>
    <row r="44" spans="1:11" ht="63" x14ac:dyDescent="0.25">
      <c r="A44" s="62" t="s">
        <v>5</v>
      </c>
      <c r="B44" s="63"/>
      <c r="C44" s="64" t="s">
        <v>6</v>
      </c>
      <c r="D44" s="64"/>
      <c r="E44" s="64" t="s">
        <v>6</v>
      </c>
      <c r="F44" s="64"/>
      <c r="G44" s="64" t="s">
        <v>6</v>
      </c>
      <c r="H44" s="64"/>
      <c r="I44" s="65" t="s">
        <v>6</v>
      </c>
      <c r="J44" s="66" t="s">
        <v>47</v>
      </c>
      <c r="K44" s="113" t="s">
        <v>71</v>
      </c>
    </row>
    <row r="45" spans="1:11" ht="15.75" x14ac:dyDescent="0.25">
      <c r="A45" s="67"/>
      <c r="B45" s="68" t="s">
        <v>7</v>
      </c>
      <c r="C45" s="69" t="s">
        <v>30</v>
      </c>
      <c r="D45" s="70" t="s">
        <v>7</v>
      </c>
      <c r="E45" s="69" t="s">
        <v>30</v>
      </c>
      <c r="F45" s="70" t="s">
        <v>7</v>
      </c>
      <c r="G45" s="69" t="s">
        <v>30</v>
      </c>
      <c r="H45" s="70" t="s">
        <v>7</v>
      </c>
      <c r="I45" s="71" t="s">
        <v>30</v>
      </c>
      <c r="J45" s="72" t="s">
        <v>48</v>
      </c>
      <c r="K45" s="102"/>
    </row>
    <row r="46" spans="1:11" ht="16.5" thickBot="1" x14ac:dyDescent="0.3">
      <c r="A46" s="67"/>
      <c r="B46" s="73"/>
      <c r="C46" s="74" t="s">
        <v>8</v>
      </c>
      <c r="D46" s="74"/>
      <c r="E46" s="74" t="s">
        <v>8</v>
      </c>
      <c r="F46" s="74"/>
      <c r="G46" s="74" t="s">
        <v>8</v>
      </c>
      <c r="H46" s="74" t="s">
        <v>3</v>
      </c>
      <c r="I46" s="75" t="s">
        <v>8</v>
      </c>
      <c r="J46" s="76"/>
      <c r="K46" s="102"/>
    </row>
    <row r="47" spans="1:11" ht="16.5" thickBot="1" x14ac:dyDescent="0.3">
      <c r="A47" s="103" t="s">
        <v>49</v>
      </c>
      <c r="B47" s="104">
        <v>71096</v>
      </c>
      <c r="C47" s="104">
        <v>19695</v>
      </c>
      <c r="D47" s="105">
        <v>12422</v>
      </c>
      <c r="E47" s="104">
        <v>3197</v>
      </c>
      <c r="F47" s="105">
        <v>6660</v>
      </c>
      <c r="G47" s="104">
        <v>6595</v>
      </c>
      <c r="H47" s="105">
        <v>52014</v>
      </c>
      <c r="I47" s="106">
        <v>9903</v>
      </c>
      <c r="J47" s="107">
        <f>SUM(J48:J59)</f>
        <v>74484</v>
      </c>
      <c r="K47" s="114">
        <f>B47+C47+J47</f>
        <v>165275</v>
      </c>
    </row>
    <row r="48" spans="1:11" ht="15.75" x14ac:dyDescent="0.25">
      <c r="A48" s="82" t="s">
        <v>50</v>
      </c>
      <c r="B48" s="83">
        <v>3811</v>
      </c>
      <c r="C48" s="83">
        <v>1155</v>
      </c>
      <c r="D48" s="108">
        <v>900</v>
      </c>
      <c r="E48" s="109">
        <v>195</v>
      </c>
      <c r="F48" s="84">
        <v>241</v>
      </c>
      <c r="G48" s="83">
        <v>241</v>
      </c>
      <c r="H48" s="84">
        <v>2670</v>
      </c>
      <c r="I48" s="85">
        <v>719</v>
      </c>
      <c r="J48" s="86">
        <v>3290</v>
      </c>
      <c r="K48" s="155">
        <f>B48+C48+J48</f>
        <v>8256</v>
      </c>
    </row>
    <row r="49" spans="1:12" ht="15.75" x14ac:dyDescent="0.25">
      <c r="A49" s="82" t="s">
        <v>51</v>
      </c>
      <c r="B49" s="83">
        <v>3716</v>
      </c>
      <c r="C49" s="83">
        <v>1130</v>
      </c>
      <c r="D49" s="108">
        <v>457</v>
      </c>
      <c r="E49" s="109">
        <v>147</v>
      </c>
      <c r="F49" s="84">
        <v>283</v>
      </c>
      <c r="G49" s="83">
        <v>282</v>
      </c>
      <c r="H49" s="84">
        <v>2976</v>
      </c>
      <c r="I49" s="85">
        <v>701</v>
      </c>
      <c r="J49" s="86">
        <v>2782</v>
      </c>
      <c r="K49" s="156">
        <f t="shared" ref="K49:K59" si="6">B49+C49+J49</f>
        <v>7628</v>
      </c>
    </row>
    <row r="50" spans="1:12" ht="15.75" x14ac:dyDescent="0.25">
      <c r="A50" s="82" t="s">
        <v>52</v>
      </c>
      <c r="B50" s="83">
        <v>6140</v>
      </c>
      <c r="C50" s="83">
        <v>1769</v>
      </c>
      <c r="D50" s="108">
        <v>1254</v>
      </c>
      <c r="E50" s="109">
        <v>324</v>
      </c>
      <c r="F50" s="84">
        <v>725</v>
      </c>
      <c r="G50" s="83">
        <v>717</v>
      </c>
      <c r="H50" s="84">
        <v>4161</v>
      </c>
      <c r="I50" s="85">
        <v>728</v>
      </c>
      <c r="J50" s="86">
        <v>7656</v>
      </c>
      <c r="K50" s="156">
        <f t="shared" si="6"/>
        <v>15565</v>
      </c>
    </row>
    <row r="51" spans="1:12" ht="15.75" x14ac:dyDescent="0.25">
      <c r="A51" s="82" t="s">
        <v>53</v>
      </c>
      <c r="B51" s="83">
        <v>11990</v>
      </c>
      <c r="C51" s="83">
        <v>2466</v>
      </c>
      <c r="D51" s="108">
        <v>1656</v>
      </c>
      <c r="E51" s="109">
        <v>343</v>
      </c>
      <c r="F51" s="84">
        <v>723</v>
      </c>
      <c r="G51" s="83">
        <v>720</v>
      </c>
      <c r="H51" s="84">
        <v>9611</v>
      </c>
      <c r="I51" s="85">
        <v>1403</v>
      </c>
      <c r="J51" s="86">
        <v>11043</v>
      </c>
      <c r="K51" s="156">
        <f t="shared" si="6"/>
        <v>25499</v>
      </c>
    </row>
    <row r="52" spans="1:12" ht="15.75" x14ac:dyDescent="0.25">
      <c r="A52" s="82" t="s">
        <v>54</v>
      </c>
      <c r="B52" s="83">
        <v>7780</v>
      </c>
      <c r="C52" s="83">
        <v>2154</v>
      </c>
      <c r="D52" s="108">
        <v>1637</v>
      </c>
      <c r="E52" s="109">
        <v>421</v>
      </c>
      <c r="F52" s="84">
        <v>934</v>
      </c>
      <c r="G52" s="83">
        <v>929</v>
      </c>
      <c r="H52" s="84">
        <v>5209</v>
      </c>
      <c r="I52" s="85">
        <v>804</v>
      </c>
      <c r="J52" s="86">
        <v>7067</v>
      </c>
      <c r="K52" s="156">
        <f t="shared" si="6"/>
        <v>17001</v>
      </c>
    </row>
    <row r="53" spans="1:12" ht="15.75" x14ac:dyDescent="0.25">
      <c r="A53" s="82" t="s">
        <v>55</v>
      </c>
      <c r="B53" s="83">
        <v>2297</v>
      </c>
      <c r="C53" s="83">
        <v>665</v>
      </c>
      <c r="D53" s="108">
        <v>509</v>
      </c>
      <c r="E53" s="109">
        <v>114</v>
      </c>
      <c r="F53" s="84">
        <v>159</v>
      </c>
      <c r="G53" s="83">
        <v>154</v>
      </c>
      <c r="H53" s="84">
        <v>1629</v>
      </c>
      <c r="I53" s="85">
        <v>397</v>
      </c>
      <c r="J53" s="86">
        <v>2207</v>
      </c>
      <c r="K53" s="156">
        <f t="shared" si="6"/>
        <v>5169</v>
      </c>
    </row>
    <row r="54" spans="1:12" ht="15.75" x14ac:dyDescent="0.25">
      <c r="A54" s="82" t="s">
        <v>56</v>
      </c>
      <c r="B54" s="83">
        <v>6598</v>
      </c>
      <c r="C54" s="83">
        <v>1433</v>
      </c>
      <c r="D54" s="108">
        <v>951</v>
      </c>
      <c r="E54" s="109">
        <v>261</v>
      </c>
      <c r="F54" s="84">
        <v>474</v>
      </c>
      <c r="G54" s="83">
        <v>471</v>
      </c>
      <c r="H54" s="84">
        <v>5173</v>
      </c>
      <c r="I54" s="85">
        <v>701</v>
      </c>
      <c r="J54" s="86">
        <v>7203</v>
      </c>
      <c r="K54" s="156">
        <f t="shared" si="6"/>
        <v>15234</v>
      </c>
    </row>
    <row r="55" spans="1:12" ht="15.75" x14ac:dyDescent="0.25">
      <c r="A55" s="82" t="s">
        <v>57</v>
      </c>
      <c r="B55" s="83">
        <v>2467</v>
      </c>
      <c r="C55" s="83">
        <v>748</v>
      </c>
      <c r="D55" s="108">
        <v>220</v>
      </c>
      <c r="E55" s="109">
        <v>55</v>
      </c>
      <c r="F55" s="84">
        <v>247</v>
      </c>
      <c r="G55" s="83">
        <v>245</v>
      </c>
      <c r="H55" s="84">
        <v>2000</v>
      </c>
      <c r="I55" s="85">
        <v>448</v>
      </c>
      <c r="J55" s="86">
        <v>2664</v>
      </c>
      <c r="K55" s="156">
        <f t="shared" si="6"/>
        <v>5879</v>
      </c>
    </row>
    <row r="56" spans="1:12" ht="15.75" x14ac:dyDescent="0.25">
      <c r="A56" s="82" t="s">
        <v>58</v>
      </c>
      <c r="B56" s="83">
        <v>4277</v>
      </c>
      <c r="C56" s="83">
        <v>1244</v>
      </c>
      <c r="D56" s="108">
        <v>629</v>
      </c>
      <c r="E56" s="109">
        <v>180</v>
      </c>
      <c r="F56" s="84">
        <v>473</v>
      </c>
      <c r="G56" s="83">
        <v>468</v>
      </c>
      <c r="H56" s="84">
        <v>3175</v>
      </c>
      <c r="I56" s="85">
        <v>596</v>
      </c>
      <c r="J56" s="86">
        <v>4230</v>
      </c>
      <c r="K56" s="156">
        <f t="shared" si="6"/>
        <v>9751</v>
      </c>
    </row>
    <row r="57" spans="1:12" ht="15.75" x14ac:dyDescent="0.25">
      <c r="A57" s="82" t="s">
        <v>59</v>
      </c>
      <c r="B57" s="83">
        <v>5559</v>
      </c>
      <c r="C57" s="83">
        <v>1615</v>
      </c>
      <c r="D57" s="108">
        <v>818</v>
      </c>
      <c r="E57" s="109">
        <v>218</v>
      </c>
      <c r="F57" s="84">
        <v>564</v>
      </c>
      <c r="G57" s="83">
        <v>556</v>
      </c>
      <c r="H57" s="84">
        <v>4177</v>
      </c>
      <c r="I57" s="85">
        <v>841</v>
      </c>
      <c r="J57" s="86">
        <v>4610</v>
      </c>
      <c r="K57" s="156">
        <f t="shared" si="6"/>
        <v>11784</v>
      </c>
    </row>
    <row r="58" spans="1:12" ht="15.75" x14ac:dyDescent="0.25">
      <c r="A58" s="82" t="s">
        <v>60</v>
      </c>
      <c r="B58" s="83">
        <v>11987</v>
      </c>
      <c r="C58" s="83">
        <v>3924</v>
      </c>
      <c r="D58" s="108">
        <v>2353</v>
      </c>
      <c r="E58" s="109">
        <v>689</v>
      </c>
      <c r="F58" s="84">
        <v>1230</v>
      </c>
      <c r="G58" s="83">
        <v>1208</v>
      </c>
      <c r="H58" s="84">
        <v>8404</v>
      </c>
      <c r="I58" s="85">
        <v>2027</v>
      </c>
      <c r="J58" s="86">
        <v>16604</v>
      </c>
      <c r="K58" s="156">
        <f t="shared" si="6"/>
        <v>32515</v>
      </c>
    </row>
    <row r="59" spans="1:12" ht="16.5" thickBot="1" x14ac:dyDescent="0.3">
      <c r="A59" s="87" t="s">
        <v>61</v>
      </c>
      <c r="B59" s="88">
        <v>4474</v>
      </c>
      <c r="C59" s="88">
        <v>1392</v>
      </c>
      <c r="D59" s="110">
        <v>1038</v>
      </c>
      <c r="E59" s="111">
        <v>250</v>
      </c>
      <c r="F59" s="89">
        <v>607</v>
      </c>
      <c r="G59" s="88">
        <v>604</v>
      </c>
      <c r="H59" s="89">
        <v>2829</v>
      </c>
      <c r="I59" s="90">
        <v>538</v>
      </c>
      <c r="J59" s="91">
        <v>5128</v>
      </c>
      <c r="K59" s="157">
        <f t="shared" si="6"/>
        <v>10994</v>
      </c>
    </row>
    <row r="61" spans="1:12" x14ac:dyDescent="0.25">
      <c r="A61" s="26"/>
      <c r="B61" s="26"/>
      <c r="C61" s="26"/>
      <c r="D61" s="26"/>
      <c r="E61" s="26"/>
      <c r="F61" s="26"/>
      <c r="G61" s="26"/>
      <c r="H61" s="26"/>
      <c r="I61" s="26"/>
      <c r="J61" s="26"/>
      <c r="K61" s="26"/>
      <c r="L61" s="26"/>
    </row>
    <row r="62" spans="1:12" ht="19.5" thickBot="1" x14ac:dyDescent="0.35">
      <c r="A62" s="26"/>
      <c r="B62" s="26"/>
      <c r="C62" s="26"/>
      <c r="D62" s="53" t="s">
        <v>84</v>
      </c>
      <c r="E62" s="53"/>
      <c r="F62" s="26"/>
      <c r="G62" s="26"/>
      <c r="H62" s="26"/>
      <c r="I62" s="26"/>
      <c r="J62" s="26"/>
      <c r="K62" s="151"/>
      <c r="L62" s="26"/>
    </row>
    <row r="63" spans="1:12" ht="16.5" thickBot="1" x14ac:dyDescent="0.3">
      <c r="A63" s="54" t="s">
        <v>3</v>
      </c>
      <c r="B63" s="55" t="s">
        <v>45</v>
      </c>
      <c r="C63" s="56"/>
      <c r="D63" s="57" t="s">
        <v>46</v>
      </c>
      <c r="E63" s="58"/>
      <c r="F63" s="59" t="s">
        <v>4</v>
      </c>
      <c r="G63" s="56"/>
      <c r="H63" s="59" t="s">
        <v>11</v>
      </c>
      <c r="I63" s="60"/>
      <c r="J63" s="61"/>
      <c r="K63" s="152" t="s">
        <v>70</v>
      </c>
      <c r="L63" s="26"/>
    </row>
    <row r="64" spans="1:12" ht="63" x14ac:dyDescent="0.25">
      <c r="A64" s="62" t="s">
        <v>5</v>
      </c>
      <c r="B64" s="63"/>
      <c r="C64" s="64" t="s">
        <v>6</v>
      </c>
      <c r="D64" s="64"/>
      <c r="E64" s="64" t="s">
        <v>6</v>
      </c>
      <c r="F64" s="64"/>
      <c r="G64" s="64" t="s">
        <v>6</v>
      </c>
      <c r="H64" s="64"/>
      <c r="I64" s="65" t="s">
        <v>6</v>
      </c>
      <c r="J64" s="66" t="s">
        <v>47</v>
      </c>
      <c r="K64" s="153" t="s">
        <v>71</v>
      </c>
      <c r="L64" s="26"/>
    </row>
    <row r="65" spans="1:12" ht="15.75" x14ac:dyDescent="0.25">
      <c r="A65" s="67"/>
      <c r="B65" s="68" t="s">
        <v>7</v>
      </c>
      <c r="C65" s="69" t="s">
        <v>30</v>
      </c>
      <c r="D65" s="70" t="s">
        <v>7</v>
      </c>
      <c r="E65" s="69" t="s">
        <v>30</v>
      </c>
      <c r="F65" s="70" t="s">
        <v>7</v>
      </c>
      <c r="G65" s="69" t="s">
        <v>30</v>
      </c>
      <c r="H65" s="70" t="s">
        <v>7</v>
      </c>
      <c r="I65" s="71" t="s">
        <v>30</v>
      </c>
      <c r="J65" s="72" t="s">
        <v>48</v>
      </c>
      <c r="K65" s="154"/>
      <c r="L65" s="26"/>
    </row>
    <row r="66" spans="1:12" ht="16.5" thickBot="1" x14ac:dyDescent="0.3">
      <c r="A66" s="67"/>
      <c r="B66" s="73"/>
      <c r="C66" s="74" t="s">
        <v>8</v>
      </c>
      <c r="D66" s="74"/>
      <c r="E66" s="74" t="s">
        <v>8</v>
      </c>
      <c r="F66" s="74"/>
      <c r="G66" s="74" t="s">
        <v>8</v>
      </c>
      <c r="H66" s="74" t="s">
        <v>3</v>
      </c>
      <c r="I66" s="75" t="s">
        <v>8</v>
      </c>
      <c r="J66" s="76"/>
      <c r="K66" s="154"/>
      <c r="L66" s="26"/>
    </row>
    <row r="67" spans="1:12" ht="16.5" thickBot="1" x14ac:dyDescent="0.3">
      <c r="A67" s="103" t="s">
        <v>49</v>
      </c>
      <c r="B67" s="104">
        <f>SUM(B68:B79)</f>
        <v>71539</v>
      </c>
      <c r="C67" s="104">
        <f t="shared" ref="C67:K67" si="7">SUM(C68:C79)</f>
        <v>19813</v>
      </c>
      <c r="D67" s="104">
        <f t="shared" si="7"/>
        <v>12496</v>
      </c>
      <c r="E67" s="104">
        <f t="shared" si="7"/>
        <v>3226</v>
      </c>
      <c r="F67" s="104">
        <f t="shared" si="7"/>
        <v>6703</v>
      </c>
      <c r="G67" s="104">
        <f t="shared" si="7"/>
        <v>6637</v>
      </c>
      <c r="H67" s="104">
        <f t="shared" si="7"/>
        <v>52340</v>
      </c>
      <c r="I67" s="104">
        <f t="shared" si="7"/>
        <v>9950</v>
      </c>
      <c r="J67" s="104">
        <f t="shared" si="7"/>
        <v>74614</v>
      </c>
      <c r="K67" s="104">
        <f t="shared" si="7"/>
        <v>165966</v>
      </c>
      <c r="L67" s="26"/>
    </row>
    <row r="68" spans="1:12" ht="15.75" x14ac:dyDescent="0.25">
      <c r="A68" s="82" t="s">
        <v>50</v>
      </c>
      <c r="B68" s="83">
        <f>D68+F68+H68</f>
        <v>3837</v>
      </c>
      <c r="C68" s="83">
        <f>E68+G68+I68</f>
        <v>1149</v>
      </c>
      <c r="D68" s="108">
        <v>904</v>
      </c>
      <c r="E68" s="109">
        <v>205</v>
      </c>
      <c r="F68" s="84">
        <v>241</v>
      </c>
      <c r="G68" s="83">
        <v>241</v>
      </c>
      <c r="H68" s="84">
        <v>2692</v>
      </c>
      <c r="I68" s="85">
        <v>703</v>
      </c>
      <c r="J68" s="86">
        <v>3278</v>
      </c>
      <c r="K68" s="155">
        <f>B68+C68+J68</f>
        <v>8264</v>
      </c>
      <c r="L68" s="26"/>
    </row>
    <row r="69" spans="1:12" ht="15.75" x14ac:dyDescent="0.25">
      <c r="A69" s="82" t="s">
        <v>51</v>
      </c>
      <c r="B69" s="83">
        <f t="shared" ref="B69:C79" si="8">D69+F69+H69</f>
        <v>3620</v>
      </c>
      <c r="C69" s="83">
        <f t="shared" si="8"/>
        <v>1128</v>
      </c>
      <c r="D69" s="108">
        <v>461</v>
      </c>
      <c r="E69" s="109">
        <v>147</v>
      </c>
      <c r="F69" s="84">
        <v>284</v>
      </c>
      <c r="G69" s="83">
        <v>282</v>
      </c>
      <c r="H69" s="84">
        <v>2875</v>
      </c>
      <c r="I69" s="85">
        <v>699</v>
      </c>
      <c r="J69" s="86">
        <v>2737</v>
      </c>
      <c r="K69" s="156">
        <f t="shared" ref="K69:K79" si="9">B69+C69+J69</f>
        <v>7485</v>
      </c>
      <c r="L69" s="26"/>
    </row>
    <row r="70" spans="1:12" ht="15.75" x14ac:dyDescent="0.25">
      <c r="A70" s="82" t="s">
        <v>52</v>
      </c>
      <c r="B70" s="83">
        <f t="shared" si="8"/>
        <v>6182</v>
      </c>
      <c r="C70" s="83">
        <f t="shared" si="8"/>
        <v>1775</v>
      </c>
      <c r="D70" s="108">
        <v>1248</v>
      </c>
      <c r="E70" s="109">
        <v>322</v>
      </c>
      <c r="F70" s="84">
        <v>728</v>
      </c>
      <c r="G70" s="83">
        <v>718</v>
      </c>
      <c r="H70" s="84">
        <v>4206</v>
      </c>
      <c r="I70" s="85">
        <v>735</v>
      </c>
      <c r="J70" s="86">
        <v>7677</v>
      </c>
      <c r="K70" s="156">
        <f t="shared" si="9"/>
        <v>15634</v>
      </c>
      <c r="L70" s="26"/>
    </row>
    <row r="71" spans="1:12" ht="15.75" x14ac:dyDescent="0.25">
      <c r="A71" s="82" t="s">
        <v>53</v>
      </c>
      <c r="B71" s="83">
        <f t="shared" si="8"/>
        <v>12148</v>
      </c>
      <c r="C71" s="83">
        <f t="shared" si="8"/>
        <v>2480</v>
      </c>
      <c r="D71" s="108">
        <v>1675</v>
      </c>
      <c r="E71" s="109">
        <v>345</v>
      </c>
      <c r="F71" s="84">
        <v>724</v>
      </c>
      <c r="G71" s="83">
        <v>721</v>
      </c>
      <c r="H71" s="84">
        <v>9749</v>
      </c>
      <c r="I71" s="85">
        <v>1414</v>
      </c>
      <c r="J71" s="86">
        <v>11080</v>
      </c>
      <c r="K71" s="156">
        <f t="shared" si="9"/>
        <v>25708</v>
      </c>
      <c r="L71" s="26"/>
    </row>
    <row r="72" spans="1:12" ht="15.75" x14ac:dyDescent="0.25">
      <c r="A72" s="82" t="s">
        <v>54</v>
      </c>
      <c r="B72" s="83">
        <f t="shared" si="8"/>
        <v>7929</v>
      </c>
      <c r="C72" s="83">
        <f t="shared" si="8"/>
        <v>2183</v>
      </c>
      <c r="D72" s="108">
        <v>1656</v>
      </c>
      <c r="E72" s="109">
        <v>424</v>
      </c>
      <c r="F72" s="84">
        <v>951</v>
      </c>
      <c r="G72" s="83">
        <v>945</v>
      </c>
      <c r="H72" s="84">
        <v>5322</v>
      </c>
      <c r="I72" s="85">
        <v>814</v>
      </c>
      <c r="J72" s="86">
        <v>7098</v>
      </c>
      <c r="K72" s="156">
        <f t="shared" si="9"/>
        <v>17210</v>
      </c>
      <c r="L72" s="26"/>
    </row>
    <row r="73" spans="1:12" ht="15.75" x14ac:dyDescent="0.25">
      <c r="A73" s="82" t="s">
        <v>55</v>
      </c>
      <c r="B73" s="83">
        <f t="shared" si="8"/>
        <v>2318</v>
      </c>
      <c r="C73" s="83">
        <f t="shared" si="8"/>
        <v>665</v>
      </c>
      <c r="D73" s="108">
        <v>508</v>
      </c>
      <c r="E73" s="109">
        <v>111</v>
      </c>
      <c r="F73" s="84">
        <v>161</v>
      </c>
      <c r="G73" s="83">
        <v>157</v>
      </c>
      <c r="H73" s="84">
        <v>1649</v>
      </c>
      <c r="I73" s="85">
        <v>397</v>
      </c>
      <c r="J73" s="86">
        <v>2209</v>
      </c>
      <c r="K73" s="156">
        <f t="shared" si="9"/>
        <v>5192</v>
      </c>
      <c r="L73" s="26"/>
    </row>
    <row r="74" spans="1:12" ht="15.75" x14ac:dyDescent="0.25">
      <c r="A74" s="82" t="s">
        <v>56</v>
      </c>
      <c r="B74" s="83">
        <f t="shared" si="8"/>
        <v>6625</v>
      </c>
      <c r="C74" s="83">
        <f t="shared" si="8"/>
        <v>1428</v>
      </c>
      <c r="D74" s="108">
        <v>963</v>
      </c>
      <c r="E74" s="109">
        <v>263</v>
      </c>
      <c r="F74" s="84">
        <v>474</v>
      </c>
      <c r="G74" s="83">
        <v>468</v>
      </c>
      <c r="H74" s="84">
        <v>5188</v>
      </c>
      <c r="I74" s="85">
        <v>697</v>
      </c>
      <c r="J74" s="86">
        <v>7229</v>
      </c>
      <c r="K74" s="156">
        <f t="shared" si="9"/>
        <v>15282</v>
      </c>
      <c r="L74" s="26"/>
    </row>
    <row r="75" spans="1:12" ht="15.75" x14ac:dyDescent="0.25">
      <c r="A75" s="82" t="s">
        <v>57</v>
      </c>
      <c r="B75" s="83">
        <f t="shared" si="8"/>
        <v>2475</v>
      </c>
      <c r="C75" s="83">
        <f t="shared" si="8"/>
        <v>747</v>
      </c>
      <c r="D75" s="108">
        <v>201</v>
      </c>
      <c r="E75" s="109">
        <v>57</v>
      </c>
      <c r="F75" s="84">
        <v>243</v>
      </c>
      <c r="G75" s="83">
        <v>241</v>
      </c>
      <c r="H75" s="84">
        <v>2031</v>
      </c>
      <c r="I75" s="85">
        <v>449</v>
      </c>
      <c r="J75" s="86">
        <v>2659</v>
      </c>
      <c r="K75" s="156">
        <f t="shared" si="9"/>
        <v>5881</v>
      </c>
      <c r="L75" s="26"/>
    </row>
    <row r="76" spans="1:12" ht="15.75" x14ac:dyDescent="0.25">
      <c r="A76" s="82" t="s">
        <v>58</v>
      </c>
      <c r="B76" s="83">
        <f t="shared" si="8"/>
        <v>4308</v>
      </c>
      <c r="C76" s="83">
        <f t="shared" si="8"/>
        <v>1256</v>
      </c>
      <c r="D76" s="108">
        <v>636</v>
      </c>
      <c r="E76" s="109">
        <v>178</v>
      </c>
      <c r="F76" s="84">
        <v>473</v>
      </c>
      <c r="G76" s="83">
        <v>469</v>
      </c>
      <c r="H76" s="84">
        <v>3199</v>
      </c>
      <c r="I76" s="85">
        <v>609</v>
      </c>
      <c r="J76" s="86">
        <v>4263</v>
      </c>
      <c r="K76" s="156">
        <f t="shared" si="9"/>
        <v>9827</v>
      </c>
      <c r="L76" s="26"/>
    </row>
    <row r="77" spans="1:12" ht="15.75" x14ac:dyDescent="0.25">
      <c r="A77" s="82" t="s">
        <v>59</v>
      </c>
      <c r="B77" s="83">
        <f t="shared" si="8"/>
        <v>5544</v>
      </c>
      <c r="C77" s="83">
        <f t="shared" si="8"/>
        <v>1629</v>
      </c>
      <c r="D77" s="108">
        <v>811</v>
      </c>
      <c r="E77" s="109">
        <v>220</v>
      </c>
      <c r="F77" s="84">
        <v>563</v>
      </c>
      <c r="G77" s="83">
        <v>558</v>
      </c>
      <c r="H77" s="84">
        <v>4170</v>
      </c>
      <c r="I77" s="85">
        <v>851</v>
      </c>
      <c r="J77" s="86">
        <v>4636</v>
      </c>
      <c r="K77" s="156">
        <f t="shared" si="9"/>
        <v>11809</v>
      </c>
      <c r="L77" s="26"/>
    </row>
    <row r="78" spans="1:12" ht="15.75" x14ac:dyDescent="0.25">
      <c r="A78" s="82" t="s">
        <v>60</v>
      </c>
      <c r="B78" s="83">
        <f t="shared" si="8"/>
        <v>12052</v>
      </c>
      <c r="C78" s="83">
        <f t="shared" si="8"/>
        <v>3983</v>
      </c>
      <c r="D78" s="108">
        <v>2393</v>
      </c>
      <c r="E78" s="109">
        <v>708</v>
      </c>
      <c r="F78" s="84">
        <v>1251</v>
      </c>
      <c r="G78" s="83">
        <v>1233</v>
      </c>
      <c r="H78" s="84">
        <v>8408</v>
      </c>
      <c r="I78" s="85">
        <v>2042</v>
      </c>
      <c r="J78" s="86">
        <v>16607</v>
      </c>
      <c r="K78" s="156">
        <f t="shared" si="9"/>
        <v>32642</v>
      </c>
      <c r="L78" s="26"/>
    </row>
    <row r="79" spans="1:12" ht="16.5" thickBot="1" x14ac:dyDescent="0.3">
      <c r="A79" s="87" t="s">
        <v>61</v>
      </c>
      <c r="B79" s="88">
        <f t="shared" si="8"/>
        <v>4501</v>
      </c>
      <c r="C79" s="88">
        <f t="shared" si="8"/>
        <v>1390</v>
      </c>
      <c r="D79" s="110">
        <v>1040</v>
      </c>
      <c r="E79" s="111">
        <v>246</v>
      </c>
      <c r="F79" s="89">
        <v>610</v>
      </c>
      <c r="G79" s="88">
        <v>604</v>
      </c>
      <c r="H79" s="89">
        <v>2851</v>
      </c>
      <c r="I79" s="90">
        <v>540</v>
      </c>
      <c r="J79" s="91">
        <v>5141</v>
      </c>
      <c r="K79" s="157">
        <f t="shared" si="9"/>
        <v>11032</v>
      </c>
      <c r="L79" s="26"/>
    </row>
    <row r="80" spans="1:12" x14ac:dyDescent="0.25">
      <c r="A80" s="26"/>
      <c r="B80" s="26"/>
      <c r="C80" s="26"/>
      <c r="D80" s="26"/>
      <c r="E80" s="26"/>
      <c r="F80" s="26"/>
      <c r="G80" s="26"/>
      <c r="H80" s="26"/>
      <c r="I80" s="26"/>
      <c r="J80" s="26"/>
      <c r="K80" s="26"/>
      <c r="L80" s="26"/>
    </row>
    <row r="82" spans="1:11" ht="19.5" thickBot="1" x14ac:dyDescent="0.35">
      <c r="A82" s="26"/>
      <c r="B82" s="26"/>
      <c r="C82" s="26"/>
      <c r="D82" s="53" t="s">
        <v>85</v>
      </c>
      <c r="E82" s="53"/>
      <c r="F82" s="26"/>
      <c r="G82" s="26"/>
      <c r="H82" s="26"/>
      <c r="I82" s="26"/>
      <c r="J82" s="26"/>
      <c r="K82" s="151"/>
    </row>
    <row r="83" spans="1:11" ht="16.5" thickBot="1" x14ac:dyDescent="0.3">
      <c r="A83" s="54" t="s">
        <v>3</v>
      </c>
      <c r="B83" s="55" t="s">
        <v>45</v>
      </c>
      <c r="C83" s="56"/>
      <c r="D83" s="57" t="s">
        <v>46</v>
      </c>
      <c r="E83" s="58"/>
      <c r="F83" s="59" t="s">
        <v>4</v>
      </c>
      <c r="G83" s="56"/>
      <c r="H83" s="59" t="s">
        <v>11</v>
      </c>
      <c r="I83" s="60"/>
      <c r="J83" s="61"/>
      <c r="K83" s="152" t="s">
        <v>70</v>
      </c>
    </row>
    <row r="84" spans="1:11" ht="63" x14ac:dyDescent="0.25">
      <c r="A84" s="62" t="s">
        <v>5</v>
      </c>
      <c r="B84" s="63"/>
      <c r="C84" s="64" t="s">
        <v>6</v>
      </c>
      <c r="D84" s="64"/>
      <c r="E84" s="64" t="s">
        <v>6</v>
      </c>
      <c r="F84" s="64"/>
      <c r="G84" s="64" t="s">
        <v>6</v>
      </c>
      <c r="H84" s="64"/>
      <c r="I84" s="65" t="s">
        <v>6</v>
      </c>
      <c r="J84" s="66" t="s">
        <v>47</v>
      </c>
      <c r="K84" s="153" t="s">
        <v>71</v>
      </c>
    </row>
    <row r="85" spans="1:11" ht="15.75" x14ac:dyDescent="0.25">
      <c r="A85" s="67"/>
      <c r="B85" s="68" t="s">
        <v>7</v>
      </c>
      <c r="C85" s="69" t="s">
        <v>30</v>
      </c>
      <c r="D85" s="70" t="s">
        <v>7</v>
      </c>
      <c r="E85" s="69" t="s">
        <v>30</v>
      </c>
      <c r="F85" s="70" t="s">
        <v>7</v>
      </c>
      <c r="G85" s="69" t="s">
        <v>30</v>
      </c>
      <c r="H85" s="70" t="s">
        <v>7</v>
      </c>
      <c r="I85" s="71" t="s">
        <v>30</v>
      </c>
      <c r="J85" s="72" t="s">
        <v>48</v>
      </c>
      <c r="K85" s="102"/>
    </row>
    <row r="86" spans="1:11" ht="16.5" thickBot="1" x14ac:dyDescent="0.3">
      <c r="A86" s="67"/>
      <c r="B86" s="73"/>
      <c r="C86" s="74" t="s">
        <v>8</v>
      </c>
      <c r="D86" s="74"/>
      <c r="E86" s="74" t="s">
        <v>8</v>
      </c>
      <c r="F86" s="74"/>
      <c r="G86" s="74" t="s">
        <v>8</v>
      </c>
      <c r="H86" s="74" t="s">
        <v>3</v>
      </c>
      <c r="I86" s="75" t="s">
        <v>8</v>
      </c>
      <c r="J86" s="76"/>
      <c r="K86" s="102"/>
    </row>
    <row r="87" spans="1:11" ht="16.5" thickBot="1" x14ac:dyDescent="0.3">
      <c r="A87" s="103" t="s">
        <v>49</v>
      </c>
      <c r="B87" s="142">
        <f>SUM(B88:B99)</f>
        <v>71710</v>
      </c>
      <c r="C87" s="142">
        <f t="shared" ref="C87:I87" si="10">SUM(C88:C99)</f>
        <v>19833</v>
      </c>
      <c r="D87" s="143">
        <f t="shared" si="10"/>
        <v>12501</v>
      </c>
      <c r="E87" s="142">
        <f t="shared" si="10"/>
        <v>3228</v>
      </c>
      <c r="F87" s="143">
        <f t="shared" si="10"/>
        <v>6695</v>
      </c>
      <c r="G87" s="142">
        <f t="shared" si="10"/>
        <v>6636</v>
      </c>
      <c r="H87" s="143">
        <f t="shared" si="10"/>
        <v>52514</v>
      </c>
      <c r="I87" s="144">
        <f t="shared" si="10"/>
        <v>9969</v>
      </c>
      <c r="J87" s="114">
        <f>SUM(J88:J99)</f>
        <v>74669</v>
      </c>
      <c r="K87" s="114">
        <f>B87+C87+J87</f>
        <v>166212</v>
      </c>
    </row>
    <row r="88" spans="1:11" ht="15.75" x14ac:dyDescent="0.25">
      <c r="A88" s="82" t="s">
        <v>50</v>
      </c>
      <c r="B88" s="83">
        <f>D88+F88+H88</f>
        <v>3854</v>
      </c>
      <c r="C88" s="83">
        <f>E88+G88+I88</f>
        <v>1156</v>
      </c>
      <c r="D88" s="108">
        <v>904</v>
      </c>
      <c r="E88" s="109">
        <v>204</v>
      </c>
      <c r="F88" s="84">
        <v>242</v>
      </c>
      <c r="G88" s="83">
        <v>242</v>
      </c>
      <c r="H88" s="84">
        <v>2708</v>
      </c>
      <c r="I88" s="85">
        <v>710</v>
      </c>
      <c r="J88" s="158">
        <v>3301</v>
      </c>
      <c r="K88" s="155">
        <f>B88+C88+J88</f>
        <v>8311</v>
      </c>
    </row>
    <row r="89" spans="1:11" ht="15.75" x14ac:dyDescent="0.25">
      <c r="A89" s="82" t="s">
        <v>51</v>
      </c>
      <c r="B89" s="83">
        <f t="shared" ref="B89:C99" si="11">D89+F89+H89</f>
        <v>3661</v>
      </c>
      <c r="C89" s="83">
        <f t="shared" si="11"/>
        <v>1123</v>
      </c>
      <c r="D89" s="108">
        <v>459</v>
      </c>
      <c r="E89" s="109">
        <v>147</v>
      </c>
      <c r="F89" s="84">
        <v>282</v>
      </c>
      <c r="G89" s="83">
        <v>282</v>
      </c>
      <c r="H89" s="84">
        <v>2920</v>
      </c>
      <c r="I89" s="85">
        <v>694</v>
      </c>
      <c r="J89" s="159">
        <v>2700</v>
      </c>
      <c r="K89" s="156">
        <f t="shared" ref="K89:K99" si="12">B89+C89+J89</f>
        <v>7484</v>
      </c>
    </row>
    <row r="90" spans="1:11" ht="15.75" x14ac:dyDescent="0.25">
      <c r="A90" s="82" t="s">
        <v>52</v>
      </c>
      <c r="B90" s="83">
        <f t="shared" si="11"/>
        <v>6278</v>
      </c>
      <c r="C90" s="83">
        <f t="shared" si="11"/>
        <v>1783</v>
      </c>
      <c r="D90" s="108">
        <v>1257</v>
      </c>
      <c r="E90" s="109">
        <v>318</v>
      </c>
      <c r="F90" s="84">
        <v>720</v>
      </c>
      <c r="G90" s="83">
        <v>714</v>
      </c>
      <c r="H90" s="84">
        <v>4301</v>
      </c>
      <c r="I90" s="85">
        <v>751</v>
      </c>
      <c r="J90" s="159">
        <v>7706</v>
      </c>
      <c r="K90" s="156">
        <f t="shared" si="12"/>
        <v>15767</v>
      </c>
    </row>
    <row r="91" spans="1:11" ht="15.75" x14ac:dyDescent="0.25">
      <c r="A91" s="82" t="s">
        <v>53</v>
      </c>
      <c r="B91" s="83">
        <f t="shared" si="11"/>
        <v>11923</v>
      </c>
      <c r="C91" s="83">
        <f t="shared" si="11"/>
        <v>2470</v>
      </c>
      <c r="D91" s="108">
        <v>1676</v>
      </c>
      <c r="E91" s="109">
        <v>347</v>
      </c>
      <c r="F91" s="84">
        <v>718</v>
      </c>
      <c r="G91" s="83">
        <v>714</v>
      </c>
      <c r="H91" s="84">
        <v>9529</v>
      </c>
      <c r="I91" s="85">
        <v>1409</v>
      </c>
      <c r="J91" s="159">
        <v>11037</v>
      </c>
      <c r="K91" s="156">
        <f t="shared" si="12"/>
        <v>25430</v>
      </c>
    </row>
    <row r="92" spans="1:11" ht="15.75" x14ac:dyDescent="0.25">
      <c r="A92" s="82" t="s">
        <v>54</v>
      </c>
      <c r="B92" s="83">
        <f t="shared" si="11"/>
        <v>7987</v>
      </c>
      <c r="C92" s="83">
        <f t="shared" si="11"/>
        <v>2164</v>
      </c>
      <c r="D92" s="108">
        <v>1661</v>
      </c>
      <c r="E92" s="109">
        <v>418</v>
      </c>
      <c r="F92" s="84">
        <v>953</v>
      </c>
      <c r="G92" s="83">
        <v>947</v>
      </c>
      <c r="H92" s="84">
        <v>5373</v>
      </c>
      <c r="I92" s="85">
        <v>799</v>
      </c>
      <c r="J92" s="159">
        <v>7099</v>
      </c>
      <c r="K92" s="156">
        <f t="shared" si="12"/>
        <v>17250</v>
      </c>
    </row>
    <row r="93" spans="1:11" ht="15.75" x14ac:dyDescent="0.25">
      <c r="A93" s="82" t="s">
        <v>55</v>
      </c>
      <c r="B93" s="83">
        <f t="shared" si="11"/>
        <v>2311</v>
      </c>
      <c r="C93" s="83">
        <f t="shared" si="11"/>
        <v>677</v>
      </c>
      <c r="D93" s="108">
        <v>502</v>
      </c>
      <c r="E93" s="109">
        <v>112</v>
      </c>
      <c r="F93" s="84">
        <v>161</v>
      </c>
      <c r="G93" s="83">
        <v>160</v>
      </c>
      <c r="H93" s="84">
        <v>1648</v>
      </c>
      <c r="I93" s="85">
        <v>405</v>
      </c>
      <c r="J93" s="159">
        <v>2213</v>
      </c>
      <c r="K93" s="156">
        <f t="shared" si="12"/>
        <v>5201</v>
      </c>
    </row>
    <row r="94" spans="1:11" ht="15.75" x14ac:dyDescent="0.25">
      <c r="A94" s="82" t="s">
        <v>56</v>
      </c>
      <c r="B94" s="83">
        <f t="shared" si="11"/>
        <v>6600</v>
      </c>
      <c r="C94" s="83">
        <f t="shared" si="11"/>
        <v>1429</v>
      </c>
      <c r="D94" s="108">
        <v>946</v>
      </c>
      <c r="E94" s="109">
        <v>262</v>
      </c>
      <c r="F94" s="84">
        <v>471</v>
      </c>
      <c r="G94" s="83">
        <v>463</v>
      </c>
      <c r="H94" s="84">
        <v>5183</v>
      </c>
      <c r="I94" s="85">
        <v>704</v>
      </c>
      <c r="J94" s="159">
        <v>7188</v>
      </c>
      <c r="K94" s="156">
        <f t="shared" si="12"/>
        <v>15217</v>
      </c>
    </row>
    <row r="95" spans="1:11" ht="15.75" x14ac:dyDescent="0.25">
      <c r="A95" s="82" t="s">
        <v>57</v>
      </c>
      <c r="B95" s="83">
        <f t="shared" si="11"/>
        <v>2435</v>
      </c>
      <c r="C95" s="83">
        <f t="shared" si="11"/>
        <v>745</v>
      </c>
      <c r="D95" s="108">
        <v>200</v>
      </c>
      <c r="E95" s="109">
        <v>55</v>
      </c>
      <c r="F95" s="84">
        <v>242</v>
      </c>
      <c r="G95" s="83">
        <v>240</v>
      </c>
      <c r="H95" s="84">
        <v>1993</v>
      </c>
      <c r="I95" s="85">
        <v>450</v>
      </c>
      <c r="J95" s="159">
        <v>2683</v>
      </c>
      <c r="K95" s="156">
        <f t="shared" si="12"/>
        <v>5863</v>
      </c>
    </row>
    <row r="96" spans="1:11" ht="15.75" x14ac:dyDescent="0.25">
      <c r="A96" s="82" t="s">
        <v>58</v>
      </c>
      <c r="B96" s="83">
        <f t="shared" si="11"/>
        <v>4342</v>
      </c>
      <c r="C96" s="83">
        <f t="shared" si="11"/>
        <v>1263</v>
      </c>
      <c r="D96" s="108">
        <v>642</v>
      </c>
      <c r="E96" s="109">
        <v>181</v>
      </c>
      <c r="F96" s="84">
        <v>467</v>
      </c>
      <c r="G96" s="83">
        <v>463</v>
      </c>
      <c r="H96" s="84">
        <v>3233</v>
      </c>
      <c r="I96" s="85">
        <v>619</v>
      </c>
      <c r="J96" s="159">
        <v>4305</v>
      </c>
      <c r="K96" s="156">
        <f t="shared" si="12"/>
        <v>9910</v>
      </c>
    </row>
    <row r="97" spans="1:11" ht="15.75" x14ac:dyDescent="0.25">
      <c r="A97" s="82" t="s">
        <v>59</v>
      </c>
      <c r="B97" s="83">
        <f t="shared" si="11"/>
        <v>5624</v>
      </c>
      <c r="C97" s="83">
        <f t="shared" si="11"/>
        <v>1623</v>
      </c>
      <c r="D97" s="108">
        <v>818</v>
      </c>
      <c r="E97" s="109">
        <v>222</v>
      </c>
      <c r="F97" s="84">
        <v>556</v>
      </c>
      <c r="G97" s="83">
        <v>551</v>
      </c>
      <c r="H97" s="84">
        <v>4250</v>
      </c>
      <c r="I97" s="85">
        <v>850</v>
      </c>
      <c r="J97" s="159">
        <v>4645</v>
      </c>
      <c r="K97" s="156">
        <f t="shared" si="12"/>
        <v>11892</v>
      </c>
    </row>
    <row r="98" spans="1:11" ht="15.75" x14ac:dyDescent="0.25">
      <c r="A98" s="82" t="s">
        <v>60</v>
      </c>
      <c r="B98" s="83">
        <f t="shared" si="11"/>
        <v>12165</v>
      </c>
      <c r="C98" s="83">
        <f t="shared" si="11"/>
        <v>4006</v>
      </c>
      <c r="D98" s="108">
        <v>2389</v>
      </c>
      <c r="E98" s="109">
        <v>711</v>
      </c>
      <c r="F98" s="84">
        <v>1269</v>
      </c>
      <c r="G98" s="83">
        <v>1248</v>
      </c>
      <c r="H98" s="84">
        <v>8507</v>
      </c>
      <c r="I98" s="85">
        <v>2047</v>
      </c>
      <c r="J98" s="159">
        <v>16674</v>
      </c>
      <c r="K98" s="156">
        <f t="shared" si="12"/>
        <v>32845</v>
      </c>
    </row>
    <row r="99" spans="1:11" ht="16.5" thickBot="1" x14ac:dyDescent="0.3">
      <c r="A99" s="87" t="s">
        <v>61</v>
      </c>
      <c r="B99" s="88">
        <f t="shared" si="11"/>
        <v>4530</v>
      </c>
      <c r="C99" s="88">
        <f t="shared" si="11"/>
        <v>1394</v>
      </c>
      <c r="D99" s="110">
        <v>1047</v>
      </c>
      <c r="E99" s="111">
        <v>251</v>
      </c>
      <c r="F99" s="89">
        <v>614</v>
      </c>
      <c r="G99" s="88">
        <v>612</v>
      </c>
      <c r="H99" s="89">
        <v>2869</v>
      </c>
      <c r="I99" s="90">
        <v>531</v>
      </c>
      <c r="J99" s="160">
        <v>5118</v>
      </c>
      <c r="K99" s="157">
        <f t="shared" si="12"/>
        <v>11042</v>
      </c>
    </row>
    <row r="100" spans="1:11" x14ac:dyDescent="0.25">
      <c r="A100" s="26"/>
      <c r="B100" s="26"/>
      <c r="C100" s="26"/>
      <c r="D100" s="26"/>
      <c r="E100" s="26"/>
      <c r="F100" s="26"/>
      <c r="G100" s="26"/>
      <c r="H100" s="26"/>
      <c r="I100" s="26"/>
      <c r="J100" s="151"/>
      <c r="K100" s="151"/>
    </row>
    <row r="102" spans="1:11" ht="19.5" thickBot="1" x14ac:dyDescent="0.35">
      <c r="A102" s="26"/>
      <c r="B102" s="26"/>
      <c r="C102" s="26"/>
      <c r="D102" s="53" t="s">
        <v>86</v>
      </c>
      <c r="E102" s="53"/>
      <c r="F102" s="26"/>
      <c r="G102" s="26"/>
      <c r="H102" s="26"/>
      <c r="I102" s="26"/>
      <c r="J102" s="151"/>
      <c r="K102" s="151"/>
    </row>
    <row r="103" spans="1:11" ht="16.5" thickBot="1" x14ac:dyDescent="0.3">
      <c r="A103" s="54" t="s">
        <v>3</v>
      </c>
      <c r="B103" s="55" t="s">
        <v>45</v>
      </c>
      <c r="C103" s="56"/>
      <c r="D103" s="57" t="s">
        <v>46</v>
      </c>
      <c r="E103" s="58"/>
      <c r="F103" s="59" t="s">
        <v>4</v>
      </c>
      <c r="G103" s="56"/>
      <c r="H103" s="59" t="s">
        <v>11</v>
      </c>
      <c r="I103" s="60"/>
      <c r="J103" s="161"/>
      <c r="K103" s="152" t="s">
        <v>70</v>
      </c>
    </row>
    <row r="104" spans="1:11" ht="63" x14ac:dyDescent="0.25">
      <c r="A104" s="62" t="s">
        <v>5</v>
      </c>
      <c r="B104" s="63"/>
      <c r="C104" s="64" t="s">
        <v>6</v>
      </c>
      <c r="D104" s="64"/>
      <c r="E104" s="64" t="s">
        <v>6</v>
      </c>
      <c r="F104" s="64"/>
      <c r="G104" s="64" t="s">
        <v>6</v>
      </c>
      <c r="H104" s="64"/>
      <c r="I104" s="65" t="s">
        <v>6</v>
      </c>
      <c r="J104" s="162" t="s">
        <v>47</v>
      </c>
      <c r="K104" s="153" t="s">
        <v>71</v>
      </c>
    </row>
    <row r="105" spans="1:11" ht="15.75" x14ac:dyDescent="0.25">
      <c r="A105" s="67"/>
      <c r="B105" s="68" t="s">
        <v>7</v>
      </c>
      <c r="C105" s="69" t="s">
        <v>30</v>
      </c>
      <c r="D105" s="70" t="s">
        <v>7</v>
      </c>
      <c r="E105" s="69" t="s">
        <v>30</v>
      </c>
      <c r="F105" s="70" t="s">
        <v>7</v>
      </c>
      <c r="G105" s="69" t="s">
        <v>30</v>
      </c>
      <c r="H105" s="70" t="s">
        <v>7</v>
      </c>
      <c r="I105" s="71" t="s">
        <v>30</v>
      </c>
      <c r="J105" s="163" t="s">
        <v>48</v>
      </c>
      <c r="K105" s="154"/>
    </row>
    <row r="106" spans="1:11" ht="16.5" thickBot="1" x14ac:dyDescent="0.3">
      <c r="A106" s="67"/>
      <c r="B106" s="73"/>
      <c r="C106" s="74" t="s">
        <v>8</v>
      </c>
      <c r="D106" s="74"/>
      <c r="E106" s="74" t="s">
        <v>8</v>
      </c>
      <c r="F106" s="74"/>
      <c r="G106" s="74" t="s">
        <v>8</v>
      </c>
      <c r="H106" s="74" t="s">
        <v>3</v>
      </c>
      <c r="I106" s="75" t="s">
        <v>8</v>
      </c>
      <c r="J106" s="164"/>
      <c r="K106" s="154"/>
    </row>
    <row r="107" spans="1:11" ht="16.5" thickBot="1" x14ac:dyDescent="0.3">
      <c r="A107" s="103" t="s">
        <v>49</v>
      </c>
      <c r="B107" s="142">
        <f>SUM(B108:B119)</f>
        <v>72183</v>
      </c>
      <c r="C107" s="142">
        <f t="shared" ref="C107:I107" si="13">SUM(C108:C119)</f>
        <v>19769</v>
      </c>
      <c r="D107" s="143">
        <f t="shared" si="13"/>
        <v>12444</v>
      </c>
      <c r="E107" s="142">
        <f t="shared" si="13"/>
        <v>3190</v>
      </c>
      <c r="F107" s="143">
        <f t="shared" si="13"/>
        <v>6689</v>
      </c>
      <c r="G107" s="142">
        <f t="shared" si="13"/>
        <v>6634</v>
      </c>
      <c r="H107" s="143">
        <f t="shared" si="13"/>
        <v>53050</v>
      </c>
      <c r="I107" s="144">
        <f t="shared" si="13"/>
        <v>9945</v>
      </c>
      <c r="J107" s="114">
        <f>SUM(J108:J119)</f>
        <v>75016</v>
      </c>
      <c r="K107" s="114">
        <f t="shared" ref="K107:K119" si="14">B107+C107+J107</f>
        <v>166968</v>
      </c>
    </row>
    <row r="108" spans="1:11" ht="15.75" x14ac:dyDescent="0.25">
      <c r="A108" s="82" t="s">
        <v>50</v>
      </c>
      <c r="B108" s="83">
        <f>D108+F108+H108</f>
        <v>3857</v>
      </c>
      <c r="C108" s="83">
        <f>E108+G108+I108</f>
        <v>1146</v>
      </c>
      <c r="D108" s="108">
        <v>898</v>
      </c>
      <c r="E108" s="109">
        <v>202</v>
      </c>
      <c r="F108" s="84">
        <v>241</v>
      </c>
      <c r="G108" s="83">
        <v>241</v>
      </c>
      <c r="H108" s="84">
        <v>2718</v>
      </c>
      <c r="I108" s="85">
        <v>703</v>
      </c>
      <c r="J108" s="158">
        <v>3302</v>
      </c>
      <c r="K108" s="155">
        <f t="shared" si="14"/>
        <v>8305</v>
      </c>
    </row>
    <row r="109" spans="1:11" ht="15.75" x14ac:dyDescent="0.25">
      <c r="A109" s="82" t="s">
        <v>51</v>
      </c>
      <c r="B109" s="83">
        <f t="shared" ref="B109:C119" si="15">D109+F109+H109</f>
        <v>3650</v>
      </c>
      <c r="C109" s="83">
        <f t="shared" si="15"/>
        <v>1110</v>
      </c>
      <c r="D109" s="108">
        <v>458</v>
      </c>
      <c r="E109" s="109">
        <v>146</v>
      </c>
      <c r="F109" s="84">
        <v>283</v>
      </c>
      <c r="G109" s="83">
        <v>283</v>
      </c>
      <c r="H109" s="84">
        <v>2909</v>
      </c>
      <c r="I109" s="85">
        <v>681</v>
      </c>
      <c r="J109" s="159">
        <v>2747</v>
      </c>
      <c r="K109" s="156">
        <f t="shared" si="14"/>
        <v>7507</v>
      </c>
    </row>
    <row r="110" spans="1:11" ht="15.75" x14ac:dyDescent="0.25">
      <c r="A110" s="82" t="s">
        <v>52</v>
      </c>
      <c r="B110" s="83">
        <f t="shared" si="15"/>
        <v>6326</v>
      </c>
      <c r="C110" s="83">
        <f t="shared" si="15"/>
        <v>1788</v>
      </c>
      <c r="D110" s="108">
        <v>1262</v>
      </c>
      <c r="E110" s="109">
        <v>321</v>
      </c>
      <c r="F110" s="84">
        <v>719</v>
      </c>
      <c r="G110" s="83">
        <v>712</v>
      </c>
      <c r="H110" s="84">
        <v>4345</v>
      </c>
      <c r="I110" s="85">
        <v>755</v>
      </c>
      <c r="J110" s="159">
        <v>7745</v>
      </c>
      <c r="K110" s="156">
        <f t="shared" si="14"/>
        <v>15859</v>
      </c>
    </row>
    <row r="111" spans="1:11" ht="15.75" x14ac:dyDescent="0.25">
      <c r="A111" s="82" t="s">
        <v>53</v>
      </c>
      <c r="B111" s="83">
        <f t="shared" si="15"/>
        <v>12264</v>
      </c>
      <c r="C111" s="83">
        <f t="shared" si="15"/>
        <v>2454</v>
      </c>
      <c r="D111" s="108">
        <v>1682</v>
      </c>
      <c r="E111" s="109">
        <v>339</v>
      </c>
      <c r="F111" s="84">
        <v>716</v>
      </c>
      <c r="G111" s="83">
        <v>713</v>
      </c>
      <c r="H111" s="84">
        <v>9866</v>
      </c>
      <c r="I111" s="85">
        <v>1402</v>
      </c>
      <c r="J111" s="159">
        <v>11115</v>
      </c>
      <c r="K111" s="156">
        <f t="shared" si="14"/>
        <v>25833</v>
      </c>
    </row>
    <row r="112" spans="1:11" ht="15.75" x14ac:dyDescent="0.25">
      <c r="A112" s="82" t="s">
        <v>54</v>
      </c>
      <c r="B112" s="83">
        <f t="shared" si="15"/>
        <v>7657</v>
      </c>
      <c r="C112" s="83">
        <f t="shared" si="15"/>
        <v>2085</v>
      </c>
      <c r="D112" s="108">
        <v>1580</v>
      </c>
      <c r="E112" s="109">
        <v>382</v>
      </c>
      <c r="F112" s="84">
        <v>931</v>
      </c>
      <c r="G112" s="83">
        <v>923</v>
      </c>
      <c r="H112" s="84">
        <v>5146</v>
      </c>
      <c r="I112" s="85">
        <v>780</v>
      </c>
      <c r="J112" s="159">
        <v>7228</v>
      </c>
      <c r="K112" s="156">
        <f t="shared" si="14"/>
        <v>16970</v>
      </c>
    </row>
    <row r="113" spans="1:11" ht="15.75" x14ac:dyDescent="0.25">
      <c r="A113" s="82" t="s">
        <v>55</v>
      </c>
      <c r="B113" s="83">
        <f t="shared" si="15"/>
        <v>2321</v>
      </c>
      <c r="C113" s="83">
        <f t="shared" si="15"/>
        <v>674</v>
      </c>
      <c r="D113" s="108">
        <v>500</v>
      </c>
      <c r="E113" s="109">
        <v>107</v>
      </c>
      <c r="F113" s="84">
        <v>159</v>
      </c>
      <c r="G113" s="83">
        <v>158</v>
      </c>
      <c r="H113" s="84">
        <v>1662</v>
      </c>
      <c r="I113" s="85">
        <v>409</v>
      </c>
      <c r="J113" s="159">
        <v>2207</v>
      </c>
      <c r="K113" s="156">
        <f t="shared" si="14"/>
        <v>5202</v>
      </c>
    </row>
    <row r="114" spans="1:11" ht="15.75" x14ac:dyDescent="0.25">
      <c r="A114" s="82" t="s">
        <v>56</v>
      </c>
      <c r="B114" s="83">
        <f t="shared" si="15"/>
        <v>6643</v>
      </c>
      <c r="C114" s="83">
        <f t="shared" si="15"/>
        <v>1431</v>
      </c>
      <c r="D114" s="108">
        <v>954</v>
      </c>
      <c r="E114" s="109">
        <v>263</v>
      </c>
      <c r="F114" s="84">
        <v>474</v>
      </c>
      <c r="G114" s="83">
        <v>468</v>
      </c>
      <c r="H114" s="84">
        <v>5215</v>
      </c>
      <c r="I114" s="85">
        <v>700</v>
      </c>
      <c r="J114" s="159">
        <v>7252</v>
      </c>
      <c r="K114" s="156">
        <f t="shared" si="14"/>
        <v>15326</v>
      </c>
    </row>
    <row r="115" spans="1:11" ht="15.75" x14ac:dyDescent="0.25">
      <c r="A115" s="82" t="s">
        <v>57</v>
      </c>
      <c r="B115" s="83">
        <f t="shared" si="15"/>
        <v>2480</v>
      </c>
      <c r="C115" s="83">
        <f t="shared" si="15"/>
        <v>747</v>
      </c>
      <c r="D115" s="108">
        <v>200</v>
      </c>
      <c r="E115" s="109">
        <v>56</v>
      </c>
      <c r="F115" s="84">
        <v>242</v>
      </c>
      <c r="G115" s="83">
        <v>240</v>
      </c>
      <c r="H115" s="84">
        <v>2038</v>
      </c>
      <c r="I115" s="85">
        <v>451</v>
      </c>
      <c r="J115" s="159">
        <v>2686</v>
      </c>
      <c r="K115" s="156">
        <f t="shared" si="14"/>
        <v>5913</v>
      </c>
    </row>
    <row r="116" spans="1:11" ht="15.75" x14ac:dyDescent="0.25">
      <c r="A116" s="82" t="s">
        <v>58</v>
      </c>
      <c r="B116" s="83">
        <f t="shared" si="15"/>
        <v>4412</v>
      </c>
      <c r="C116" s="83">
        <f t="shared" si="15"/>
        <v>1267</v>
      </c>
      <c r="D116" s="108">
        <v>643</v>
      </c>
      <c r="E116" s="109">
        <v>186</v>
      </c>
      <c r="F116" s="84">
        <v>464</v>
      </c>
      <c r="G116" s="83">
        <v>461</v>
      </c>
      <c r="H116" s="84">
        <v>3305</v>
      </c>
      <c r="I116" s="85">
        <v>620</v>
      </c>
      <c r="J116" s="159">
        <v>4316</v>
      </c>
      <c r="K116" s="156">
        <f t="shared" si="14"/>
        <v>9995</v>
      </c>
    </row>
    <row r="117" spans="1:11" ht="15.75" x14ac:dyDescent="0.25">
      <c r="A117" s="82" t="s">
        <v>59</v>
      </c>
      <c r="B117" s="83">
        <f t="shared" si="15"/>
        <v>5711</v>
      </c>
      <c r="C117" s="83">
        <f t="shared" si="15"/>
        <v>1603</v>
      </c>
      <c r="D117" s="108">
        <v>818</v>
      </c>
      <c r="E117" s="109">
        <v>212</v>
      </c>
      <c r="F117" s="84">
        <v>552</v>
      </c>
      <c r="G117" s="83">
        <v>546</v>
      </c>
      <c r="H117" s="84">
        <v>4341</v>
      </c>
      <c r="I117" s="85">
        <v>845</v>
      </c>
      <c r="J117" s="159">
        <v>4684</v>
      </c>
      <c r="K117" s="156">
        <f t="shared" si="14"/>
        <v>11998</v>
      </c>
    </row>
    <row r="118" spans="1:11" ht="15.75" x14ac:dyDescent="0.25">
      <c r="A118" s="82" t="s">
        <v>60</v>
      </c>
      <c r="B118" s="83">
        <f t="shared" si="15"/>
        <v>12288</v>
      </c>
      <c r="C118" s="83">
        <f t="shared" si="15"/>
        <v>4063</v>
      </c>
      <c r="D118" s="108">
        <v>2411</v>
      </c>
      <c r="E118" s="109">
        <v>717</v>
      </c>
      <c r="F118" s="84">
        <v>1282</v>
      </c>
      <c r="G118" s="83">
        <v>1266</v>
      </c>
      <c r="H118" s="84">
        <v>8595</v>
      </c>
      <c r="I118" s="85">
        <v>2080</v>
      </c>
      <c r="J118" s="159">
        <v>16680</v>
      </c>
      <c r="K118" s="156">
        <f t="shared" si="14"/>
        <v>33031</v>
      </c>
    </row>
    <row r="119" spans="1:11" ht="16.5" thickBot="1" x14ac:dyDescent="0.3">
      <c r="A119" s="87" t="s">
        <v>61</v>
      </c>
      <c r="B119" s="88">
        <f t="shared" si="15"/>
        <v>4574</v>
      </c>
      <c r="C119" s="88">
        <f t="shared" si="15"/>
        <v>1401</v>
      </c>
      <c r="D119" s="110">
        <v>1038</v>
      </c>
      <c r="E119" s="111">
        <v>259</v>
      </c>
      <c r="F119" s="89">
        <v>626</v>
      </c>
      <c r="G119" s="88">
        <v>623</v>
      </c>
      <c r="H119" s="89">
        <v>2910</v>
      </c>
      <c r="I119" s="90">
        <v>519</v>
      </c>
      <c r="J119" s="160">
        <v>5054</v>
      </c>
      <c r="K119" s="157">
        <f t="shared" si="14"/>
        <v>11029</v>
      </c>
    </row>
    <row r="120" spans="1:11" x14ac:dyDescent="0.25">
      <c r="A120" s="26"/>
      <c r="B120" s="26"/>
      <c r="C120" s="26"/>
      <c r="D120" s="26"/>
      <c r="E120" s="26"/>
      <c r="F120" s="26"/>
      <c r="G120" s="26"/>
      <c r="H120" s="26"/>
      <c r="I120" s="26"/>
      <c r="J120" s="151"/>
      <c r="K120" s="151"/>
    </row>
    <row r="121" spans="1:11" x14ac:dyDescent="0.25">
      <c r="A121" s="26"/>
      <c r="B121" s="26"/>
      <c r="C121" s="26"/>
      <c r="D121" s="26"/>
      <c r="E121" s="26"/>
      <c r="F121" s="26"/>
      <c r="G121" s="26"/>
      <c r="H121" s="26"/>
      <c r="I121" s="26"/>
      <c r="J121" s="26"/>
      <c r="K121" s="26"/>
    </row>
    <row r="122" spans="1:11" x14ac:dyDescent="0.25">
      <c r="A122" s="26"/>
      <c r="B122" s="26"/>
      <c r="C122" s="26"/>
      <c r="D122" s="26"/>
      <c r="E122" s="26"/>
      <c r="F122" s="26"/>
      <c r="G122" s="26"/>
      <c r="H122" s="26"/>
      <c r="I122" s="26"/>
      <c r="J122" s="26"/>
      <c r="K122" s="26"/>
    </row>
  </sheetData>
  <mergeCells count="24">
    <mergeCell ref="B83:C83"/>
    <mergeCell ref="D83:E83"/>
    <mergeCell ref="F83:G83"/>
    <mergeCell ref="H83:I83"/>
    <mergeCell ref="B103:C103"/>
    <mergeCell ref="D103:E103"/>
    <mergeCell ref="F103:G103"/>
    <mergeCell ref="H103:I103"/>
    <mergeCell ref="B43:C43"/>
    <mergeCell ref="D43:E43"/>
    <mergeCell ref="F43:G43"/>
    <mergeCell ref="H43:I43"/>
    <mergeCell ref="B63:C63"/>
    <mergeCell ref="D63:E63"/>
    <mergeCell ref="F63:G63"/>
    <mergeCell ref="H63:I63"/>
    <mergeCell ref="B4:C4"/>
    <mergeCell ref="D4:E4"/>
    <mergeCell ref="F4:G4"/>
    <mergeCell ref="H4:I4"/>
    <mergeCell ref="B24:C24"/>
    <mergeCell ref="D24:E24"/>
    <mergeCell ref="F24:G24"/>
    <mergeCell ref="H24:I2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20"/>
  <sheetViews>
    <sheetView workbookViewId="0">
      <selection activeCell="N93" sqref="N93"/>
    </sheetView>
  </sheetViews>
  <sheetFormatPr defaultRowHeight="15" x14ac:dyDescent="0.25"/>
  <sheetData>
    <row r="2" spans="1:11" x14ac:dyDescent="0.25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</row>
    <row r="3" spans="1:11" ht="19.5" thickBot="1" x14ac:dyDescent="0.35">
      <c r="A3" s="26"/>
      <c r="B3" s="26"/>
      <c r="C3" s="26"/>
      <c r="D3" s="53" t="s">
        <v>87</v>
      </c>
      <c r="E3" s="53"/>
      <c r="F3" s="26"/>
      <c r="G3" s="26"/>
      <c r="H3" s="26"/>
      <c r="I3" s="26"/>
      <c r="J3" s="151"/>
      <c r="K3" s="151"/>
    </row>
    <row r="4" spans="1:11" ht="16.5" thickBot="1" x14ac:dyDescent="0.3">
      <c r="A4" s="54" t="s">
        <v>3</v>
      </c>
      <c r="B4" s="55" t="s">
        <v>45</v>
      </c>
      <c r="C4" s="56"/>
      <c r="D4" s="57" t="s">
        <v>46</v>
      </c>
      <c r="E4" s="58"/>
      <c r="F4" s="59" t="s">
        <v>4</v>
      </c>
      <c r="G4" s="56"/>
      <c r="H4" s="59" t="s">
        <v>11</v>
      </c>
      <c r="I4" s="60"/>
      <c r="J4" s="161"/>
      <c r="K4" s="152" t="s">
        <v>70</v>
      </c>
    </row>
    <row r="5" spans="1:11" ht="63" x14ac:dyDescent="0.25">
      <c r="A5" s="62" t="s">
        <v>5</v>
      </c>
      <c r="B5" s="63"/>
      <c r="C5" s="64" t="s">
        <v>6</v>
      </c>
      <c r="D5" s="64"/>
      <c r="E5" s="64" t="s">
        <v>6</v>
      </c>
      <c r="F5" s="64"/>
      <c r="G5" s="64" t="s">
        <v>6</v>
      </c>
      <c r="H5" s="64"/>
      <c r="I5" s="65" t="s">
        <v>6</v>
      </c>
      <c r="J5" s="162" t="s">
        <v>47</v>
      </c>
      <c r="K5" s="153" t="s">
        <v>71</v>
      </c>
    </row>
    <row r="6" spans="1:11" ht="15.75" x14ac:dyDescent="0.25">
      <c r="A6" s="67"/>
      <c r="B6" s="68" t="s">
        <v>7</v>
      </c>
      <c r="C6" s="69" t="s">
        <v>30</v>
      </c>
      <c r="D6" s="70" t="s">
        <v>7</v>
      </c>
      <c r="E6" s="69" t="s">
        <v>30</v>
      </c>
      <c r="F6" s="70" t="s">
        <v>7</v>
      </c>
      <c r="G6" s="69" t="s">
        <v>30</v>
      </c>
      <c r="H6" s="70" t="s">
        <v>7</v>
      </c>
      <c r="I6" s="71" t="s">
        <v>30</v>
      </c>
      <c r="J6" s="163" t="s">
        <v>48</v>
      </c>
      <c r="K6" s="154"/>
    </row>
    <row r="7" spans="1:11" ht="16.5" thickBot="1" x14ac:dyDescent="0.3">
      <c r="A7" s="67"/>
      <c r="B7" s="73"/>
      <c r="C7" s="74" t="s">
        <v>8</v>
      </c>
      <c r="D7" s="74"/>
      <c r="E7" s="74" t="s">
        <v>8</v>
      </c>
      <c r="F7" s="74"/>
      <c r="G7" s="74" t="s">
        <v>8</v>
      </c>
      <c r="H7" s="74" t="s">
        <v>3</v>
      </c>
      <c r="I7" s="75" t="s">
        <v>8</v>
      </c>
      <c r="J7" s="164"/>
      <c r="K7" s="154"/>
    </row>
    <row r="8" spans="1:11" ht="16.5" thickBot="1" x14ac:dyDescent="0.3">
      <c r="A8" s="103" t="s">
        <v>49</v>
      </c>
      <c r="B8" s="142">
        <v>73169</v>
      </c>
      <c r="C8" s="142">
        <v>19847</v>
      </c>
      <c r="D8" s="143">
        <v>12694</v>
      </c>
      <c r="E8" s="142">
        <v>3199</v>
      </c>
      <c r="F8" s="143">
        <v>6703</v>
      </c>
      <c r="G8" s="142">
        <v>6639</v>
      </c>
      <c r="H8" s="143">
        <v>53772</v>
      </c>
      <c r="I8" s="144">
        <v>10009</v>
      </c>
      <c r="J8" s="114">
        <f>SUM(J9:J20)</f>
        <v>74658</v>
      </c>
      <c r="K8" s="114">
        <f t="shared" ref="K8:K20" si="0">B8+C8+J8</f>
        <v>167674</v>
      </c>
    </row>
    <row r="9" spans="1:11" ht="15.75" x14ac:dyDescent="0.25">
      <c r="A9" s="82" t="s">
        <v>50</v>
      </c>
      <c r="B9" s="83">
        <v>3890</v>
      </c>
      <c r="C9" s="83">
        <v>1141</v>
      </c>
      <c r="D9" s="108">
        <v>896</v>
      </c>
      <c r="E9" s="109">
        <v>197</v>
      </c>
      <c r="F9" s="84">
        <v>240</v>
      </c>
      <c r="G9" s="83">
        <v>240</v>
      </c>
      <c r="H9" s="84">
        <v>2754</v>
      </c>
      <c r="I9" s="85">
        <v>704</v>
      </c>
      <c r="J9" s="158">
        <v>3286</v>
      </c>
      <c r="K9" s="155">
        <f t="shared" si="0"/>
        <v>8317</v>
      </c>
    </row>
    <row r="10" spans="1:11" ht="15.75" x14ac:dyDescent="0.25">
      <c r="A10" s="82" t="s">
        <v>51</v>
      </c>
      <c r="B10" s="83">
        <v>3626</v>
      </c>
      <c r="C10" s="83">
        <v>1097</v>
      </c>
      <c r="D10" s="108">
        <v>445</v>
      </c>
      <c r="E10" s="109">
        <v>138</v>
      </c>
      <c r="F10" s="84">
        <v>276</v>
      </c>
      <c r="G10" s="83">
        <v>275</v>
      </c>
      <c r="H10" s="84">
        <v>2905</v>
      </c>
      <c r="I10" s="85">
        <v>684</v>
      </c>
      <c r="J10" s="159">
        <v>2707</v>
      </c>
      <c r="K10" s="156">
        <f t="shared" si="0"/>
        <v>7430</v>
      </c>
    </row>
    <row r="11" spans="1:11" ht="15.75" x14ac:dyDescent="0.25">
      <c r="A11" s="82" t="s">
        <v>52</v>
      </c>
      <c r="B11" s="83">
        <v>6356</v>
      </c>
      <c r="C11" s="83">
        <v>1789</v>
      </c>
      <c r="D11" s="108">
        <v>1248</v>
      </c>
      <c r="E11" s="109">
        <v>318</v>
      </c>
      <c r="F11" s="84">
        <v>721</v>
      </c>
      <c r="G11" s="83">
        <v>714</v>
      </c>
      <c r="H11" s="84">
        <v>4387</v>
      </c>
      <c r="I11" s="85">
        <v>757</v>
      </c>
      <c r="J11" s="159">
        <v>7751</v>
      </c>
      <c r="K11" s="156">
        <f t="shared" si="0"/>
        <v>15896</v>
      </c>
    </row>
    <row r="12" spans="1:11" ht="15.75" x14ac:dyDescent="0.25">
      <c r="A12" s="82" t="s">
        <v>53</v>
      </c>
      <c r="B12" s="83">
        <v>12437</v>
      </c>
      <c r="C12" s="83">
        <v>2488</v>
      </c>
      <c r="D12" s="108">
        <v>1691</v>
      </c>
      <c r="E12" s="109">
        <v>351</v>
      </c>
      <c r="F12" s="84">
        <v>711</v>
      </c>
      <c r="G12" s="83">
        <v>708</v>
      </c>
      <c r="H12" s="84">
        <v>10035</v>
      </c>
      <c r="I12" s="85">
        <v>1429</v>
      </c>
      <c r="J12" s="159">
        <v>11132</v>
      </c>
      <c r="K12" s="156">
        <f t="shared" si="0"/>
        <v>26057</v>
      </c>
    </row>
    <row r="13" spans="1:11" ht="15.75" x14ac:dyDescent="0.25">
      <c r="A13" s="82" t="s">
        <v>54</v>
      </c>
      <c r="B13" s="83">
        <v>8142</v>
      </c>
      <c r="C13" s="83">
        <v>2175</v>
      </c>
      <c r="D13" s="108">
        <v>1678</v>
      </c>
      <c r="E13" s="109">
        <v>406</v>
      </c>
      <c r="F13" s="84">
        <v>958</v>
      </c>
      <c r="G13" s="83">
        <v>951</v>
      </c>
      <c r="H13" s="84">
        <v>5506</v>
      </c>
      <c r="I13" s="85">
        <v>818</v>
      </c>
      <c r="J13" s="159">
        <v>6974</v>
      </c>
      <c r="K13" s="156">
        <f t="shared" si="0"/>
        <v>17291</v>
      </c>
    </row>
    <row r="14" spans="1:11" ht="15.75" x14ac:dyDescent="0.25">
      <c r="A14" s="82" t="s">
        <v>55</v>
      </c>
      <c r="B14" s="83">
        <v>2375</v>
      </c>
      <c r="C14" s="83">
        <v>680</v>
      </c>
      <c r="D14" s="108">
        <v>497</v>
      </c>
      <c r="E14" s="109">
        <v>106</v>
      </c>
      <c r="F14" s="84">
        <v>161</v>
      </c>
      <c r="G14" s="83">
        <v>158</v>
      </c>
      <c r="H14" s="84">
        <v>1717</v>
      </c>
      <c r="I14" s="85">
        <v>416</v>
      </c>
      <c r="J14" s="159">
        <v>2201</v>
      </c>
      <c r="K14" s="156">
        <f t="shared" si="0"/>
        <v>5256</v>
      </c>
    </row>
    <row r="15" spans="1:11" ht="15.75" x14ac:dyDescent="0.25">
      <c r="A15" s="82" t="s">
        <v>56</v>
      </c>
      <c r="B15" s="83">
        <v>6775</v>
      </c>
      <c r="C15" s="83">
        <v>1425</v>
      </c>
      <c r="D15" s="108">
        <v>1153</v>
      </c>
      <c r="E15" s="109">
        <v>259</v>
      </c>
      <c r="F15" s="84">
        <v>476</v>
      </c>
      <c r="G15" s="83">
        <v>470</v>
      </c>
      <c r="H15" s="84">
        <v>5146</v>
      </c>
      <c r="I15" s="85">
        <v>696</v>
      </c>
      <c r="J15" s="159">
        <v>7059</v>
      </c>
      <c r="K15" s="156">
        <f t="shared" si="0"/>
        <v>15259</v>
      </c>
    </row>
    <row r="16" spans="1:11" ht="15.75" x14ac:dyDescent="0.25">
      <c r="A16" s="82" t="s">
        <v>57</v>
      </c>
      <c r="B16" s="83">
        <v>2496</v>
      </c>
      <c r="C16" s="83">
        <v>757</v>
      </c>
      <c r="D16" s="108">
        <v>201</v>
      </c>
      <c r="E16" s="109">
        <v>57</v>
      </c>
      <c r="F16" s="84">
        <v>240</v>
      </c>
      <c r="G16" s="83">
        <v>239</v>
      </c>
      <c r="H16" s="84">
        <v>2055</v>
      </c>
      <c r="I16" s="85">
        <v>461</v>
      </c>
      <c r="J16" s="159">
        <v>2694</v>
      </c>
      <c r="K16" s="156">
        <f t="shared" si="0"/>
        <v>5947</v>
      </c>
    </row>
    <row r="17" spans="1:11" ht="15.75" x14ac:dyDescent="0.25">
      <c r="A17" s="82" t="s">
        <v>58</v>
      </c>
      <c r="B17" s="83">
        <v>4482</v>
      </c>
      <c r="C17" s="83">
        <v>1274</v>
      </c>
      <c r="D17" s="108">
        <v>638</v>
      </c>
      <c r="E17" s="109">
        <v>185</v>
      </c>
      <c r="F17" s="84">
        <v>462</v>
      </c>
      <c r="G17" s="83">
        <v>460</v>
      </c>
      <c r="H17" s="84">
        <v>3382</v>
      </c>
      <c r="I17" s="85">
        <v>629</v>
      </c>
      <c r="J17" s="159">
        <v>4373</v>
      </c>
      <c r="K17" s="156">
        <f t="shared" si="0"/>
        <v>10129</v>
      </c>
    </row>
    <row r="18" spans="1:11" ht="15.75" x14ac:dyDescent="0.25">
      <c r="A18" s="82" t="s">
        <v>59</v>
      </c>
      <c r="B18" s="83">
        <v>5688</v>
      </c>
      <c r="C18" s="83">
        <v>1583</v>
      </c>
      <c r="D18" s="108">
        <v>815</v>
      </c>
      <c r="E18" s="109">
        <v>209</v>
      </c>
      <c r="F18" s="84">
        <v>541</v>
      </c>
      <c r="G18" s="83">
        <v>533</v>
      </c>
      <c r="H18" s="84">
        <v>4332</v>
      </c>
      <c r="I18" s="85">
        <v>841</v>
      </c>
      <c r="J18" s="159">
        <v>4672</v>
      </c>
      <c r="K18" s="156">
        <f t="shared" si="0"/>
        <v>11943</v>
      </c>
    </row>
    <row r="19" spans="1:11" ht="15.75" x14ac:dyDescent="0.25">
      <c r="A19" s="82" t="s">
        <v>60</v>
      </c>
      <c r="B19" s="83">
        <v>12228</v>
      </c>
      <c r="C19" s="83">
        <v>4042</v>
      </c>
      <c r="D19" s="108">
        <v>2391</v>
      </c>
      <c r="E19" s="109">
        <v>713</v>
      </c>
      <c r="F19" s="84">
        <v>1292</v>
      </c>
      <c r="G19" s="83">
        <v>1273</v>
      </c>
      <c r="H19" s="84">
        <v>8545</v>
      </c>
      <c r="I19" s="85">
        <v>2056</v>
      </c>
      <c r="J19" s="159">
        <v>16719</v>
      </c>
      <c r="K19" s="156">
        <f t="shared" si="0"/>
        <v>32989</v>
      </c>
    </row>
    <row r="20" spans="1:11" ht="16.5" thickBot="1" x14ac:dyDescent="0.3">
      <c r="A20" s="87" t="s">
        <v>61</v>
      </c>
      <c r="B20" s="88">
        <v>4674</v>
      </c>
      <c r="C20" s="88">
        <v>1396</v>
      </c>
      <c r="D20" s="110">
        <v>1041</v>
      </c>
      <c r="E20" s="111">
        <v>260</v>
      </c>
      <c r="F20" s="89">
        <v>625</v>
      </c>
      <c r="G20" s="88">
        <v>618</v>
      </c>
      <c r="H20" s="89">
        <v>3008</v>
      </c>
      <c r="I20" s="90">
        <v>518</v>
      </c>
      <c r="J20" s="160">
        <v>5090</v>
      </c>
      <c r="K20" s="157">
        <f t="shared" si="0"/>
        <v>11160</v>
      </c>
    </row>
    <row r="21" spans="1:11" x14ac:dyDescent="0.25">
      <c r="A21" s="26"/>
      <c r="B21" s="26"/>
      <c r="C21" s="26"/>
      <c r="D21" s="26"/>
      <c r="E21" s="26"/>
      <c r="F21" s="26"/>
      <c r="G21" s="26"/>
      <c r="H21" s="26"/>
      <c r="I21" s="26"/>
      <c r="J21" s="151"/>
      <c r="K21" s="151"/>
    </row>
    <row r="23" spans="1:11" ht="19.5" thickBot="1" x14ac:dyDescent="0.35">
      <c r="A23" s="26"/>
      <c r="B23" s="26"/>
      <c r="C23" s="26"/>
      <c r="D23" s="53" t="s">
        <v>88</v>
      </c>
      <c r="E23" s="53"/>
      <c r="F23" s="26"/>
      <c r="G23" s="26"/>
      <c r="H23" s="26"/>
      <c r="I23" s="26"/>
      <c r="J23" s="26"/>
      <c r="K23" s="26"/>
    </row>
    <row r="24" spans="1:11" ht="16.5" thickBot="1" x14ac:dyDescent="0.3">
      <c r="A24" s="54" t="s">
        <v>3</v>
      </c>
      <c r="B24" s="55" t="s">
        <v>45</v>
      </c>
      <c r="C24" s="56"/>
      <c r="D24" s="57" t="s">
        <v>46</v>
      </c>
      <c r="E24" s="58"/>
      <c r="F24" s="59" t="s">
        <v>4</v>
      </c>
      <c r="G24" s="56"/>
      <c r="H24" s="59" t="s">
        <v>11</v>
      </c>
      <c r="I24" s="60"/>
      <c r="J24" s="61"/>
      <c r="K24" s="112" t="s">
        <v>70</v>
      </c>
    </row>
    <row r="25" spans="1:11" ht="63" x14ac:dyDescent="0.25">
      <c r="A25" s="62" t="s">
        <v>5</v>
      </c>
      <c r="B25" s="63"/>
      <c r="C25" s="64" t="s">
        <v>6</v>
      </c>
      <c r="D25" s="64"/>
      <c r="E25" s="64" t="s">
        <v>6</v>
      </c>
      <c r="F25" s="64"/>
      <c r="G25" s="64" t="s">
        <v>6</v>
      </c>
      <c r="H25" s="64"/>
      <c r="I25" s="65" t="s">
        <v>6</v>
      </c>
      <c r="J25" s="66" t="s">
        <v>47</v>
      </c>
      <c r="K25" s="113" t="s">
        <v>71</v>
      </c>
    </row>
    <row r="26" spans="1:11" ht="15.75" x14ac:dyDescent="0.25">
      <c r="A26" s="67"/>
      <c r="B26" s="68" t="s">
        <v>7</v>
      </c>
      <c r="C26" s="69" t="s">
        <v>30</v>
      </c>
      <c r="D26" s="70" t="s">
        <v>7</v>
      </c>
      <c r="E26" s="69" t="s">
        <v>30</v>
      </c>
      <c r="F26" s="70" t="s">
        <v>7</v>
      </c>
      <c r="G26" s="69" t="s">
        <v>30</v>
      </c>
      <c r="H26" s="70" t="s">
        <v>7</v>
      </c>
      <c r="I26" s="71" t="s">
        <v>30</v>
      </c>
      <c r="J26" s="72" t="s">
        <v>48</v>
      </c>
      <c r="K26" s="102"/>
    </row>
    <row r="27" spans="1:11" ht="16.5" thickBot="1" x14ac:dyDescent="0.3">
      <c r="A27" s="67"/>
      <c r="B27" s="73"/>
      <c r="C27" s="74" t="s">
        <v>8</v>
      </c>
      <c r="D27" s="74"/>
      <c r="E27" s="74" t="s">
        <v>8</v>
      </c>
      <c r="F27" s="74"/>
      <c r="G27" s="74" t="s">
        <v>8</v>
      </c>
      <c r="H27" s="74" t="s">
        <v>3</v>
      </c>
      <c r="I27" s="75" t="s">
        <v>8</v>
      </c>
      <c r="J27" s="76"/>
      <c r="K27" s="102"/>
    </row>
    <row r="28" spans="1:11" ht="16.5" thickBot="1" x14ac:dyDescent="0.3">
      <c r="A28" s="103" t="s">
        <v>49</v>
      </c>
      <c r="B28" s="142">
        <f>SUM(B29:B40)</f>
        <v>74537</v>
      </c>
      <c r="C28" s="142">
        <f t="shared" ref="C28:I28" si="1">SUM(C29:C40)</f>
        <v>19998</v>
      </c>
      <c r="D28" s="143">
        <f t="shared" si="1"/>
        <v>12570</v>
      </c>
      <c r="E28" s="142">
        <f t="shared" si="1"/>
        <v>3235</v>
      </c>
      <c r="F28" s="143">
        <f t="shared" si="1"/>
        <v>6732</v>
      </c>
      <c r="G28" s="142">
        <f t="shared" si="1"/>
        <v>6667</v>
      </c>
      <c r="H28" s="143">
        <f t="shared" si="1"/>
        <v>55235</v>
      </c>
      <c r="I28" s="144">
        <f t="shared" si="1"/>
        <v>10096</v>
      </c>
      <c r="J28" s="168">
        <f>SUM(J29:J40)</f>
        <v>75327</v>
      </c>
      <c r="K28" s="114">
        <f>B28+C28+J28</f>
        <v>169862</v>
      </c>
    </row>
    <row r="29" spans="1:11" ht="15.75" x14ac:dyDescent="0.25">
      <c r="A29" s="82" t="s">
        <v>50</v>
      </c>
      <c r="B29" s="83">
        <v>3898</v>
      </c>
      <c r="C29" s="83">
        <v>1142</v>
      </c>
      <c r="D29" s="108">
        <v>889</v>
      </c>
      <c r="E29" s="109">
        <v>196</v>
      </c>
      <c r="F29" s="84">
        <v>240</v>
      </c>
      <c r="G29" s="83">
        <v>240</v>
      </c>
      <c r="H29" s="84">
        <v>2769</v>
      </c>
      <c r="I29" s="85">
        <v>706</v>
      </c>
      <c r="J29" s="86">
        <v>3295</v>
      </c>
      <c r="K29" s="155">
        <f>B29+C29+J29</f>
        <v>8335</v>
      </c>
    </row>
    <row r="30" spans="1:11" ht="15.75" x14ac:dyDescent="0.25">
      <c r="A30" s="82" t="s">
        <v>51</v>
      </c>
      <c r="B30" s="83">
        <v>3764</v>
      </c>
      <c r="C30" s="83">
        <v>1092</v>
      </c>
      <c r="D30" s="108">
        <v>469</v>
      </c>
      <c r="E30" s="109">
        <v>146</v>
      </c>
      <c r="F30" s="84">
        <v>279</v>
      </c>
      <c r="G30" s="83">
        <v>276</v>
      </c>
      <c r="H30" s="84">
        <v>3016</v>
      </c>
      <c r="I30" s="85">
        <v>670</v>
      </c>
      <c r="J30" s="86">
        <v>2801</v>
      </c>
      <c r="K30" s="156">
        <f t="shared" ref="K30:K40" si="2">B30+C30+J30</f>
        <v>7657</v>
      </c>
    </row>
    <row r="31" spans="1:11" ht="15.75" x14ac:dyDescent="0.25">
      <c r="A31" s="82" t="s">
        <v>52</v>
      </c>
      <c r="B31" s="83">
        <v>6550</v>
      </c>
      <c r="C31" s="83">
        <v>1801</v>
      </c>
      <c r="D31" s="108">
        <v>1238</v>
      </c>
      <c r="E31" s="109">
        <v>315</v>
      </c>
      <c r="F31" s="84">
        <v>722</v>
      </c>
      <c r="G31" s="83">
        <v>712</v>
      </c>
      <c r="H31" s="84">
        <v>4590</v>
      </c>
      <c r="I31" s="85">
        <v>774</v>
      </c>
      <c r="J31" s="86">
        <v>7751</v>
      </c>
      <c r="K31" s="156">
        <f t="shared" si="2"/>
        <v>16102</v>
      </c>
    </row>
    <row r="32" spans="1:11" ht="15.75" x14ac:dyDescent="0.25">
      <c r="A32" s="82" t="s">
        <v>53</v>
      </c>
      <c r="B32" s="83">
        <v>12872</v>
      </c>
      <c r="C32" s="83">
        <v>2494</v>
      </c>
      <c r="D32" s="108">
        <v>1719</v>
      </c>
      <c r="E32" s="109">
        <v>352</v>
      </c>
      <c r="F32" s="84">
        <v>708</v>
      </c>
      <c r="G32" s="83">
        <v>704</v>
      </c>
      <c r="H32" s="84">
        <v>10445</v>
      </c>
      <c r="I32" s="85">
        <v>1438</v>
      </c>
      <c r="J32" s="86">
        <v>11191</v>
      </c>
      <c r="K32" s="156">
        <f t="shared" si="2"/>
        <v>26557</v>
      </c>
    </row>
    <row r="33" spans="1:11" ht="15.75" x14ac:dyDescent="0.25">
      <c r="A33" s="82" t="s">
        <v>54</v>
      </c>
      <c r="B33" s="83">
        <v>8314</v>
      </c>
      <c r="C33" s="83">
        <v>2196</v>
      </c>
      <c r="D33" s="108">
        <v>1682</v>
      </c>
      <c r="E33" s="109">
        <v>408</v>
      </c>
      <c r="F33" s="84">
        <v>954</v>
      </c>
      <c r="G33" s="83">
        <v>951</v>
      </c>
      <c r="H33" s="84">
        <v>5678</v>
      </c>
      <c r="I33" s="85">
        <v>837</v>
      </c>
      <c r="J33" s="86">
        <v>7218</v>
      </c>
      <c r="K33" s="156">
        <f t="shared" si="2"/>
        <v>17728</v>
      </c>
    </row>
    <row r="34" spans="1:11" ht="15.75" x14ac:dyDescent="0.25">
      <c r="A34" s="82" t="s">
        <v>55</v>
      </c>
      <c r="B34" s="83">
        <v>2366</v>
      </c>
      <c r="C34" s="83">
        <v>679</v>
      </c>
      <c r="D34" s="108">
        <v>492</v>
      </c>
      <c r="E34" s="109">
        <v>104</v>
      </c>
      <c r="F34" s="84">
        <v>160</v>
      </c>
      <c r="G34" s="83">
        <v>158</v>
      </c>
      <c r="H34" s="84">
        <v>1714</v>
      </c>
      <c r="I34" s="85">
        <v>417</v>
      </c>
      <c r="J34" s="86">
        <v>2201</v>
      </c>
      <c r="K34" s="156">
        <f t="shared" si="2"/>
        <v>5246</v>
      </c>
    </row>
    <row r="35" spans="1:11" ht="15.75" x14ac:dyDescent="0.25">
      <c r="A35" s="82" t="s">
        <v>56</v>
      </c>
      <c r="B35" s="83">
        <v>6732</v>
      </c>
      <c r="C35" s="83">
        <v>1426</v>
      </c>
      <c r="D35" s="108">
        <v>969</v>
      </c>
      <c r="E35" s="109">
        <v>267</v>
      </c>
      <c r="F35" s="84">
        <v>471</v>
      </c>
      <c r="G35" s="83">
        <v>463</v>
      </c>
      <c r="H35" s="84">
        <v>5292</v>
      </c>
      <c r="I35" s="85">
        <v>696</v>
      </c>
      <c r="J35" s="86">
        <v>7200</v>
      </c>
      <c r="K35" s="156">
        <f t="shared" si="2"/>
        <v>15358</v>
      </c>
    </row>
    <row r="36" spans="1:11" ht="15.75" x14ac:dyDescent="0.25">
      <c r="A36" s="82" t="s">
        <v>57</v>
      </c>
      <c r="B36" s="83">
        <v>2539</v>
      </c>
      <c r="C36" s="83">
        <v>770</v>
      </c>
      <c r="D36" s="108">
        <v>202</v>
      </c>
      <c r="E36" s="109">
        <v>59</v>
      </c>
      <c r="F36" s="84">
        <v>241</v>
      </c>
      <c r="G36" s="83">
        <v>240</v>
      </c>
      <c r="H36" s="84">
        <v>2096</v>
      </c>
      <c r="I36" s="85">
        <v>471</v>
      </c>
      <c r="J36" s="86">
        <v>2706</v>
      </c>
      <c r="K36" s="156">
        <f t="shared" si="2"/>
        <v>6015</v>
      </c>
    </row>
    <row r="37" spans="1:11" ht="15.75" x14ac:dyDescent="0.25">
      <c r="A37" s="82" t="s">
        <v>58</v>
      </c>
      <c r="B37" s="83">
        <v>4527</v>
      </c>
      <c r="C37" s="83">
        <v>1280</v>
      </c>
      <c r="D37" s="108">
        <v>643</v>
      </c>
      <c r="E37" s="109">
        <v>188</v>
      </c>
      <c r="F37" s="84">
        <v>465</v>
      </c>
      <c r="G37" s="83">
        <v>461</v>
      </c>
      <c r="H37" s="84">
        <v>3419</v>
      </c>
      <c r="I37" s="85">
        <v>631</v>
      </c>
      <c r="J37" s="86">
        <v>4391</v>
      </c>
      <c r="K37" s="156">
        <f t="shared" si="2"/>
        <v>10198</v>
      </c>
    </row>
    <row r="38" spans="1:11" ht="15.75" x14ac:dyDescent="0.25">
      <c r="A38" s="82" t="s">
        <v>59</v>
      </c>
      <c r="B38" s="83">
        <v>5808</v>
      </c>
      <c r="C38" s="83">
        <v>1622</v>
      </c>
      <c r="D38" s="108">
        <v>808</v>
      </c>
      <c r="E38" s="109">
        <v>217</v>
      </c>
      <c r="F38" s="84">
        <v>546</v>
      </c>
      <c r="G38" s="83">
        <v>539</v>
      </c>
      <c r="H38" s="84">
        <v>4454</v>
      </c>
      <c r="I38" s="85">
        <v>866</v>
      </c>
      <c r="J38" s="86">
        <v>4675</v>
      </c>
      <c r="K38" s="156">
        <f t="shared" si="2"/>
        <v>12105</v>
      </c>
    </row>
    <row r="39" spans="1:11" ht="15.75" x14ac:dyDescent="0.25">
      <c r="A39" s="82" t="s">
        <v>60</v>
      </c>
      <c r="B39" s="83">
        <v>12450</v>
      </c>
      <c r="C39" s="83">
        <v>4117</v>
      </c>
      <c r="D39" s="108">
        <v>2422</v>
      </c>
      <c r="E39" s="109">
        <v>723</v>
      </c>
      <c r="F39" s="84">
        <v>1312</v>
      </c>
      <c r="G39" s="83">
        <v>1294</v>
      </c>
      <c r="H39" s="84">
        <v>8716</v>
      </c>
      <c r="I39" s="85">
        <v>2100</v>
      </c>
      <c r="J39" s="86">
        <v>16812</v>
      </c>
      <c r="K39" s="156">
        <f t="shared" si="2"/>
        <v>33379</v>
      </c>
    </row>
    <row r="40" spans="1:11" ht="16.5" thickBot="1" x14ac:dyDescent="0.3">
      <c r="A40" s="87" t="s">
        <v>61</v>
      </c>
      <c r="B40" s="88">
        <v>4717</v>
      </c>
      <c r="C40" s="88">
        <v>1379</v>
      </c>
      <c r="D40" s="110">
        <v>1037</v>
      </c>
      <c r="E40" s="111">
        <v>260</v>
      </c>
      <c r="F40" s="89">
        <v>634</v>
      </c>
      <c r="G40" s="88">
        <v>629</v>
      </c>
      <c r="H40" s="89">
        <v>3046</v>
      </c>
      <c r="I40" s="90">
        <v>490</v>
      </c>
      <c r="J40" s="91">
        <v>5086</v>
      </c>
      <c r="K40" s="157">
        <f t="shared" si="2"/>
        <v>11182</v>
      </c>
    </row>
    <row r="41" spans="1:11" x14ac:dyDescent="0.25">
      <c r="A41" s="26"/>
      <c r="B41" s="26"/>
      <c r="C41" s="26"/>
      <c r="D41" s="26"/>
      <c r="E41" s="26"/>
      <c r="F41" s="26"/>
      <c r="G41" s="26"/>
      <c r="H41" s="26"/>
      <c r="I41" s="26"/>
      <c r="J41" s="151"/>
      <c r="K41" s="151"/>
    </row>
    <row r="43" spans="1:11" ht="19.5" thickBot="1" x14ac:dyDescent="0.35">
      <c r="A43" s="26"/>
      <c r="B43" s="26"/>
      <c r="C43" s="26"/>
      <c r="D43" s="53" t="s">
        <v>89</v>
      </c>
      <c r="E43" s="53"/>
      <c r="F43" s="26"/>
      <c r="G43" s="26"/>
      <c r="H43" s="26"/>
      <c r="I43" s="26"/>
      <c r="J43" s="26"/>
      <c r="K43" s="26"/>
    </row>
    <row r="44" spans="1:11" ht="16.5" thickBot="1" x14ac:dyDescent="0.3">
      <c r="A44" s="54" t="s">
        <v>3</v>
      </c>
      <c r="B44" s="55" t="s">
        <v>45</v>
      </c>
      <c r="C44" s="56"/>
      <c r="D44" s="57" t="s">
        <v>46</v>
      </c>
      <c r="E44" s="58"/>
      <c r="F44" s="59" t="s">
        <v>4</v>
      </c>
      <c r="G44" s="56"/>
      <c r="H44" s="59" t="s">
        <v>11</v>
      </c>
      <c r="I44" s="60"/>
      <c r="J44" s="61"/>
      <c r="K44" s="112" t="s">
        <v>70</v>
      </c>
    </row>
    <row r="45" spans="1:11" ht="63" x14ac:dyDescent="0.25">
      <c r="A45" s="62" t="s">
        <v>5</v>
      </c>
      <c r="B45" s="63"/>
      <c r="C45" s="64" t="s">
        <v>6</v>
      </c>
      <c r="D45" s="64"/>
      <c r="E45" s="64" t="s">
        <v>6</v>
      </c>
      <c r="F45" s="64"/>
      <c r="G45" s="64" t="s">
        <v>6</v>
      </c>
      <c r="H45" s="64"/>
      <c r="I45" s="65" t="s">
        <v>6</v>
      </c>
      <c r="J45" s="66" t="s">
        <v>47</v>
      </c>
      <c r="K45" s="113" t="s">
        <v>71</v>
      </c>
    </row>
    <row r="46" spans="1:11" ht="15.75" x14ac:dyDescent="0.25">
      <c r="A46" s="67"/>
      <c r="B46" s="68" t="s">
        <v>7</v>
      </c>
      <c r="C46" s="69" t="s">
        <v>30</v>
      </c>
      <c r="D46" s="70" t="s">
        <v>7</v>
      </c>
      <c r="E46" s="69" t="s">
        <v>30</v>
      </c>
      <c r="F46" s="70" t="s">
        <v>7</v>
      </c>
      <c r="G46" s="69" t="s">
        <v>30</v>
      </c>
      <c r="H46" s="70" t="s">
        <v>7</v>
      </c>
      <c r="I46" s="71" t="s">
        <v>30</v>
      </c>
      <c r="J46" s="72" t="s">
        <v>48</v>
      </c>
      <c r="K46" s="102"/>
    </row>
    <row r="47" spans="1:11" ht="16.5" thickBot="1" x14ac:dyDescent="0.3">
      <c r="A47" s="67"/>
      <c r="B47" s="73"/>
      <c r="C47" s="74" t="s">
        <v>8</v>
      </c>
      <c r="D47" s="74"/>
      <c r="E47" s="74" t="s">
        <v>8</v>
      </c>
      <c r="F47" s="74"/>
      <c r="G47" s="74" t="s">
        <v>8</v>
      </c>
      <c r="H47" s="74" t="s">
        <v>3</v>
      </c>
      <c r="I47" s="75" t="s">
        <v>8</v>
      </c>
      <c r="J47" s="76"/>
      <c r="K47" s="102"/>
    </row>
    <row r="48" spans="1:11" ht="16.5" thickBot="1" x14ac:dyDescent="0.3">
      <c r="A48" s="103" t="s">
        <v>49</v>
      </c>
      <c r="B48" s="104">
        <v>74497</v>
      </c>
      <c r="C48" s="104">
        <v>20015</v>
      </c>
      <c r="D48" s="105">
        <v>12507</v>
      </c>
      <c r="E48" s="104">
        <v>3221</v>
      </c>
      <c r="F48" s="105">
        <v>6743</v>
      </c>
      <c r="G48" s="104">
        <v>6680</v>
      </c>
      <c r="H48" s="105">
        <v>55247</v>
      </c>
      <c r="I48" s="106">
        <v>10114</v>
      </c>
      <c r="J48" s="107">
        <f>SUM(J49:J60)</f>
        <v>75241</v>
      </c>
      <c r="K48" s="114">
        <f>B48+C48+J48</f>
        <v>169753</v>
      </c>
    </row>
    <row r="49" spans="1:11" ht="15.75" x14ac:dyDescent="0.25">
      <c r="A49" s="82" t="s">
        <v>50</v>
      </c>
      <c r="B49" s="83">
        <v>3904</v>
      </c>
      <c r="C49" s="83">
        <v>1144</v>
      </c>
      <c r="D49" s="108">
        <v>880</v>
      </c>
      <c r="E49" s="109">
        <v>195</v>
      </c>
      <c r="F49" s="84">
        <v>240</v>
      </c>
      <c r="G49" s="83">
        <v>240</v>
      </c>
      <c r="H49" s="84">
        <v>2784</v>
      </c>
      <c r="I49" s="85">
        <v>709</v>
      </c>
      <c r="J49" s="86">
        <v>3324</v>
      </c>
      <c r="K49" s="155">
        <f>B49+C49+J49</f>
        <v>8372</v>
      </c>
    </row>
    <row r="50" spans="1:11" ht="15.75" x14ac:dyDescent="0.25">
      <c r="A50" s="82" t="s">
        <v>51</v>
      </c>
      <c r="B50" s="83">
        <v>3744</v>
      </c>
      <c r="C50" s="83">
        <v>1048</v>
      </c>
      <c r="D50" s="108">
        <v>460</v>
      </c>
      <c r="E50" s="109">
        <v>141</v>
      </c>
      <c r="F50" s="84">
        <v>279</v>
      </c>
      <c r="G50" s="83">
        <v>277</v>
      </c>
      <c r="H50" s="84">
        <v>3005</v>
      </c>
      <c r="I50" s="85">
        <v>630</v>
      </c>
      <c r="J50" s="86">
        <v>2801</v>
      </c>
      <c r="K50" s="156">
        <f t="shared" ref="K50:K60" si="3">B50+C50+J50</f>
        <v>7593</v>
      </c>
    </row>
    <row r="51" spans="1:11" ht="15.75" x14ac:dyDescent="0.25">
      <c r="A51" s="82" t="s">
        <v>52</v>
      </c>
      <c r="B51" s="83">
        <v>6491</v>
      </c>
      <c r="C51" s="83">
        <v>1821</v>
      </c>
      <c r="D51" s="108">
        <v>1238</v>
      </c>
      <c r="E51" s="109">
        <v>319</v>
      </c>
      <c r="F51" s="84">
        <v>734</v>
      </c>
      <c r="G51" s="83">
        <v>726</v>
      </c>
      <c r="H51" s="84">
        <v>4519</v>
      </c>
      <c r="I51" s="85">
        <v>776</v>
      </c>
      <c r="J51" s="86">
        <v>7756</v>
      </c>
      <c r="K51" s="156">
        <f t="shared" si="3"/>
        <v>16068</v>
      </c>
    </row>
    <row r="52" spans="1:11" ht="15.75" x14ac:dyDescent="0.25">
      <c r="A52" s="82" t="s">
        <v>53</v>
      </c>
      <c r="B52" s="83">
        <v>12938</v>
      </c>
      <c r="C52" s="83">
        <v>2488</v>
      </c>
      <c r="D52" s="108">
        <v>1708</v>
      </c>
      <c r="E52" s="109">
        <v>347</v>
      </c>
      <c r="F52" s="84">
        <v>711</v>
      </c>
      <c r="G52" s="83">
        <v>707</v>
      </c>
      <c r="H52" s="84">
        <v>10519</v>
      </c>
      <c r="I52" s="85">
        <v>1434</v>
      </c>
      <c r="J52" s="86">
        <v>11211</v>
      </c>
      <c r="K52" s="156">
        <f t="shared" si="3"/>
        <v>26637</v>
      </c>
    </row>
    <row r="53" spans="1:11" ht="15.75" x14ac:dyDescent="0.25">
      <c r="A53" s="82" t="s">
        <v>54</v>
      </c>
      <c r="B53" s="83">
        <v>8274</v>
      </c>
      <c r="C53" s="83">
        <v>2200</v>
      </c>
      <c r="D53" s="108">
        <v>1683</v>
      </c>
      <c r="E53" s="109">
        <v>410</v>
      </c>
      <c r="F53" s="84">
        <v>959</v>
      </c>
      <c r="G53" s="83">
        <v>951</v>
      </c>
      <c r="H53" s="84">
        <v>5632</v>
      </c>
      <c r="I53" s="85">
        <v>839</v>
      </c>
      <c r="J53" s="86">
        <v>7098</v>
      </c>
      <c r="K53" s="156">
        <f t="shared" si="3"/>
        <v>17572</v>
      </c>
    </row>
    <row r="54" spans="1:11" ht="15.75" x14ac:dyDescent="0.25">
      <c r="A54" s="82" t="s">
        <v>55</v>
      </c>
      <c r="B54" s="83">
        <v>2375</v>
      </c>
      <c r="C54" s="83">
        <v>680</v>
      </c>
      <c r="D54" s="108">
        <v>488</v>
      </c>
      <c r="E54" s="109">
        <v>104</v>
      </c>
      <c r="F54" s="84">
        <v>159</v>
      </c>
      <c r="G54" s="83">
        <v>156</v>
      </c>
      <c r="H54" s="84">
        <v>1728</v>
      </c>
      <c r="I54" s="85">
        <v>420</v>
      </c>
      <c r="J54" s="86">
        <v>2184</v>
      </c>
      <c r="K54" s="156">
        <f t="shared" si="3"/>
        <v>5239</v>
      </c>
    </row>
    <row r="55" spans="1:11" ht="15.75" x14ac:dyDescent="0.25">
      <c r="A55" s="82" t="s">
        <v>56</v>
      </c>
      <c r="B55" s="83">
        <v>6772</v>
      </c>
      <c r="C55" s="83">
        <v>1423</v>
      </c>
      <c r="D55" s="108">
        <v>975</v>
      </c>
      <c r="E55" s="109">
        <v>262</v>
      </c>
      <c r="F55" s="84">
        <v>475</v>
      </c>
      <c r="G55" s="83">
        <v>469</v>
      </c>
      <c r="H55" s="84">
        <v>5322</v>
      </c>
      <c r="I55" s="85">
        <v>692</v>
      </c>
      <c r="J55" s="86">
        <v>7176</v>
      </c>
      <c r="K55" s="156">
        <f t="shared" si="3"/>
        <v>15371</v>
      </c>
    </row>
    <row r="56" spans="1:11" ht="15.75" x14ac:dyDescent="0.25">
      <c r="A56" s="82" t="s">
        <v>57</v>
      </c>
      <c r="B56" s="83">
        <v>2539</v>
      </c>
      <c r="C56" s="83">
        <v>777</v>
      </c>
      <c r="D56" s="108">
        <v>200</v>
      </c>
      <c r="E56" s="109">
        <v>60</v>
      </c>
      <c r="F56" s="84">
        <v>245</v>
      </c>
      <c r="G56" s="83">
        <v>244</v>
      </c>
      <c r="H56" s="84">
        <v>2094</v>
      </c>
      <c r="I56" s="85">
        <v>473</v>
      </c>
      <c r="J56" s="86">
        <v>2709</v>
      </c>
      <c r="K56" s="156">
        <f t="shared" si="3"/>
        <v>6025</v>
      </c>
    </row>
    <row r="57" spans="1:11" ht="15.75" x14ac:dyDescent="0.25">
      <c r="A57" s="82" t="s">
        <v>58</v>
      </c>
      <c r="B57" s="83">
        <v>4516</v>
      </c>
      <c r="C57" s="83">
        <v>1278</v>
      </c>
      <c r="D57" s="108">
        <v>638</v>
      </c>
      <c r="E57" s="109">
        <v>186</v>
      </c>
      <c r="F57" s="84">
        <v>463</v>
      </c>
      <c r="G57" s="83">
        <v>459</v>
      </c>
      <c r="H57" s="84">
        <v>3415</v>
      </c>
      <c r="I57" s="85">
        <v>633</v>
      </c>
      <c r="J57" s="86">
        <v>4392</v>
      </c>
      <c r="K57" s="156">
        <f t="shared" si="3"/>
        <v>10186</v>
      </c>
    </row>
    <row r="58" spans="1:11" ht="15.75" x14ac:dyDescent="0.25">
      <c r="A58" s="82" t="s">
        <v>59</v>
      </c>
      <c r="B58" s="83">
        <v>5794</v>
      </c>
      <c r="C58" s="83">
        <v>1612</v>
      </c>
      <c r="D58" s="108">
        <v>794</v>
      </c>
      <c r="E58" s="109">
        <v>214</v>
      </c>
      <c r="F58" s="84">
        <v>543</v>
      </c>
      <c r="G58" s="83">
        <v>536</v>
      </c>
      <c r="H58" s="84">
        <v>4457</v>
      </c>
      <c r="I58" s="85">
        <v>862</v>
      </c>
      <c r="J58" s="86">
        <v>4684</v>
      </c>
      <c r="K58" s="156">
        <f t="shared" si="3"/>
        <v>12090</v>
      </c>
    </row>
    <row r="59" spans="1:11" ht="15.75" x14ac:dyDescent="0.25">
      <c r="A59" s="82" t="s">
        <v>60</v>
      </c>
      <c r="B59" s="83">
        <v>12450</v>
      </c>
      <c r="C59" s="83">
        <v>4133</v>
      </c>
      <c r="D59" s="108">
        <v>2408</v>
      </c>
      <c r="E59" s="109">
        <v>719</v>
      </c>
      <c r="F59" s="84">
        <v>1307</v>
      </c>
      <c r="G59" s="83">
        <v>1290</v>
      </c>
      <c r="H59" s="84">
        <v>8735</v>
      </c>
      <c r="I59" s="85">
        <v>2124</v>
      </c>
      <c r="J59" s="86">
        <v>16822</v>
      </c>
      <c r="K59" s="156">
        <f t="shared" si="3"/>
        <v>33405</v>
      </c>
    </row>
    <row r="60" spans="1:11" ht="16.5" thickBot="1" x14ac:dyDescent="0.3">
      <c r="A60" s="87" t="s">
        <v>61</v>
      </c>
      <c r="B60" s="88">
        <v>4700</v>
      </c>
      <c r="C60" s="88">
        <v>1411</v>
      </c>
      <c r="D60" s="110">
        <v>1035</v>
      </c>
      <c r="E60" s="111">
        <v>264</v>
      </c>
      <c r="F60" s="89">
        <v>628</v>
      </c>
      <c r="G60" s="88">
        <v>625</v>
      </c>
      <c r="H60" s="89">
        <v>3037</v>
      </c>
      <c r="I60" s="90">
        <v>522</v>
      </c>
      <c r="J60" s="91">
        <v>5084</v>
      </c>
      <c r="K60" s="157">
        <f t="shared" si="3"/>
        <v>11195</v>
      </c>
    </row>
    <row r="63" spans="1:11" ht="19.5" thickBot="1" x14ac:dyDescent="0.35">
      <c r="A63" s="26"/>
      <c r="B63" s="26"/>
      <c r="C63" s="26"/>
      <c r="D63" s="53" t="s">
        <v>90</v>
      </c>
      <c r="E63" s="53"/>
      <c r="F63" s="26"/>
      <c r="G63" s="26"/>
      <c r="H63" s="26"/>
      <c r="I63" s="26"/>
      <c r="J63" s="26"/>
      <c r="K63" s="151"/>
    </row>
    <row r="64" spans="1:11" ht="16.5" thickBot="1" x14ac:dyDescent="0.3">
      <c r="A64" s="54" t="s">
        <v>3</v>
      </c>
      <c r="B64" s="55" t="s">
        <v>45</v>
      </c>
      <c r="C64" s="56"/>
      <c r="D64" s="57" t="s">
        <v>46</v>
      </c>
      <c r="E64" s="58"/>
      <c r="F64" s="59" t="s">
        <v>4</v>
      </c>
      <c r="G64" s="56"/>
      <c r="H64" s="59" t="s">
        <v>11</v>
      </c>
      <c r="I64" s="60"/>
      <c r="J64" s="61"/>
      <c r="K64" s="152" t="s">
        <v>70</v>
      </c>
    </row>
    <row r="65" spans="1:11" ht="63" x14ac:dyDescent="0.25">
      <c r="A65" s="62" t="s">
        <v>5</v>
      </c>
      <c r="B65" s="63"/>
      <c r="C65" s="64" t="s">
        <v>6</v>
      </c>
      <c r="D65" s="64"/>
      <c r="E65" s="64" t="s">
        <v>6</v>
      </c>
      <c r="F65" s="64"/>
      <c r="G65" s="64" t="s">
        <v>6</v>
      </c>
      <c r="H65" s="64"/>
      <c r="I65" s="65" t="s">
        <v>6</v>
      </c>
      <c r="J65" s="66" t="s">
        <v>47</v>
      </c>
      <c r="K65" s="153" t="s">
        <v>71</v>
      </c>
    </row>
    <row r="66" spans="1:11" ht="15.75" x14ac:dyDescent="0.25">
      <c r="A66" s="67"/>
      <c r="B66" s="68" t="s">
        <v>7</v>
      </c>
      <c r="C66" s="69" t="s">
        <v>30</v>
      </c>
      <c r="D66" s="70" t="s">
        <v>7</v>
      </c>
      <c r="E66" s="69" t="s">
        <v>30</v>
      </c>
      <c r="F66" s="70" t="s">
        <v>7</v>
      </c>
      <c r="G66" s="69" t="s">
        <v>30</v>
      </c>
      <c r="H66" s="70" t="s">
        <v>7</v>
      </c>
      <c r="I66" s="71" t="s">
        <v>30</v>
      </c>
      <c r="J66" s="72" t="s">
        <v>48</v>
      </c>
      <c r="K66" s="154"/>
    </row>
    <row r="67" spans="1:11" ht="16.5" thickBot="1" x14ac:dyDescent="0.3">
      <c r="A67" s="67"/>
      <c r="B67" s="73"/>
      <c r="C67" s="74" t="s">
        <v>8</v>
      </c>
      <c r="D67" s="74"/>
      <c r="E67" s="74" t="s">
        <v>8</v>
      </c>
      <c r="F67" s="74"/>
      <c r="G67" s="74" t="s">
        <v>8</v>
      </c>
      <c r="H67" s="74" t="s">
        <v>3</v>
      </c>
      <c r="I67" s="75" t="s">
        <v>8</v>
      </c>
      <c r="J67" s="76"/>
      <c r="K67" s="154"/>
    </row>
    <row r="68" spans="1:11" ht="16.5" thickBot="1" x14ac:dyDescent="0.3">
      <c r="A68" s="103" t="s">
        <v>49</v>
      </c>
      <c r="B68" s="104">
        <f>SUM(B69:B80)</f>
        <v>74194</v>
      </c>
      <c r="C68" s="104">
        <f t="shared" ref="C68:K68" si="4">SUM(C69:C80)</f>
        <v>19874</v>
      </c>
      <c r="D68" s="104">
        <f t="shared" si="4"/>
        <v>12367</v>
      </c>
      <c r="E68" s="104">
        <f t="shared" si="4"/>
        <v>3159</v>
      </c>
      <c r="F68" s="104">
        <f t="shared" si="4"/>
        <v>6661</v>
      </c>
      <c r="G68" s="104">
        <f t="shared" si="4"/>
        <v>6610</v>
      </c>
      <c r="H68" s="104">
        <f t="shared" si="4"/>
        <v>55166</v>
      </c>
      <c r="I68" s="104">
        <f t="shared" si="4"/>
        <v>10105</v>
      </c>
      <c r="J68" s="104">
        <f t="shared" si="4"/>
        <v>74350</v>
      </c>
      <c r="K68" s="104">
        <f t="shared" si="4"/>
        <v>168418</v>
      </c>
    </row>
    <row r="69" spans="1:11" ht="15.75" x14ac:dyDescent="0.25">
      <c r="A69" s="82" t="s">
        <v>50</v>
      </c>
      <c r="B69" s="83">
        <v>3875</v>
      </c>
      <c r="C69" s="83">
        <v>1137</v>
      </c>
      <c r="D69" s="108">
        <v>864</v>
      </c>
      <c r="E69" s="109">
        <v>192</v>
      </c>
      <c r="F69" s="84">
        <v>236</v>
      </c>
      <c r="G69" s="83">
        <v>236</v>
      </c>
      <c r="H69" s="84">
        <v>2775</v>
      </c>
      <c r="I69" s="85">
        <v>709</v>
      </c>
      <c r="J69" s="86">
        <v>3257</v>
      </c>
      <c r="K69" s="155">
        <f>B69+C69+J69</f>
        <v>8269</v>
      </c>
    </row>
    <row r="70" spans="1:11" ht="15.75" x14ac:dyDescent="0.25">
      <c r="A70" s="82" t="s">
        <v>51</v>
      </c>
      <c r="B70" s="83">
        <v>3684</v>
      </c>
      <c r="C70" s="83">
        <v>1039</v>
      </c>
      <c r="D70" s="108">
        <v>459</v>
      </c>
      <c r="E70" s="109">
        <v>137</v>
      </c>
      <c r="F70" s="84">
        <v>277</v>
      </c>
      <c r="G70" s="83">
        <v>276</v>
      </c>
      <c r="H70" s="84">
        <v>2948</v>
      </c>
      <c r="I70" s="85">
        <v>626</v>
      </c>
      <c r="J70" s="86">
        <v>2789</v>
      </c>
      <c r="K70" s="156">
        <f t="shared" ref="K70:K80" si="5">B70+C70+J70</f>
        <v>7512</v>
      </c>
    </row>
    <row r="71" spans="1:11" ht="15.75" x14ac:dyDescent="0.25">
      <c r="A71" s="82" t="s">
        <v>52</v>
      </c>
      <c r="B71" s="83">
        <v>6484</v>
      </c>
      <c r="C71" s="83">
        <v>1822</v>
      </c>
      <c r="D71" s="108">
        <v>1232</v>
      </c>
      <c r="E71" s="109">
        <v>317</v>
      </c>
      <c r="F71" s="84">
        <v>727</v>
      </c>
      <c r="G71" s="83">
        <v>721</v>
      </c>
      <c r="H71" s="84">
        <v>4525</v>
      </c>
      <c r="I71" s="85">
        <v>784</v>
      </c>
      <c r="J71" s="86">
        <v>7758</v>
      </c>
      <c r="K71" s="156">
        <f t="shared" si="5"/>
        <v>16064</v>
      </c>
    </row>
    <row r="72" spans="1:11" ht="15.75" x14ac:dyDescent="0.25">
      <c r="A72" s="82" t="s">
        <v>53</v>
      </c>
      <c r="B72" s="83">
        <v>12954</v>
      </c>
      <c r="C72" s="83">
        <v>2484</v>
      </c>
      <c r="D72" s="108">
        <v>1703</v>
      </c>
      <c r="E72" s="109">
        <v>347</v>
      </c>
      <c r="F72" s="84">
        <v>707</v>
      </c>
      <c r="G72" s="83">
        <v>702</v>
      </c>
      <c r="H72" s="84">
        <v>10544</v>
      </c>
      <c r="I72" s="85">
        <v>1435</v>
      </c>
      <c r="J72" s="86">
        <v>11206</v>
      </c>
      <c r="K72" s="156">
        <f t="shared" si="5"/>
        <v>26644</v>
      </c>
    </row>
    <row r="73" spans="1:11" ht="15.75" x14ac:dyDescent="0.25">
      <c r="A73" s="82" t="s">
        <v>54</v>
      </c>
      <c r="B73" s="83">
        <v>8254</v>
      </c>
      <c r="C73" s="83">
        <v>2164</v>
      </c>
      <c r="D73" s="108">
        <v>1651</v>
      </c>
      <c r="E73" s="109">
        <v>395</v>
      </c>
      <c r="F73" s="84">
        <v>936</v>
      </c>
      <c r="G73" s="83">
        <v>935</v>
      </c>
      <c r="H73" s="84">
        <v>5667</v>
      </c>
      <c r="I73" s="85">
        <v>834</v>
      </c>
      <c r="J73" s="86">
        <v>7102</v>
      </c>
      <c r="K73" s="156">
        <f t="shared" si="5"/>
        <v>17520</v>
      </c>
    </row>
    <row r="74" spans="1:11" ht="15.75" x14ac:dyDescent="0.25">
      <c r="A74" s="82" t="s">
        <v>55</v>
      </c>
      <c r="B74" s="83">
        <v>2357</v>
      </c>
      <c r="C74" s="83">
        <v>677</v>
      </c>
      <c r="D74" s="108">
        <v>483</v>
      </c>
      <c r="E74" s="109">
        <v>102</v>
      </c>
      <c r="F74" s="84">
        <v>158</v>
      </c>
      <c r="G74" s="83">
        <v>156</v>
      </c>
      <c r="H74" s="84">
        <v>1716</v>
      </c>
      <c r="I74" s="85">
        <v>419</v>
      </c>
      <c r="J74" s="86">
        <v>2170</v>
      </c>
      <c r="K74" s="156">
        <f t="shared" si="5"/>
        <v>5204</v>
      </c>
    </row>
    <row r="75" spans="1:11" ht="15.75" x14ac:dyDescent="0.25">
      <c r="A75" s="82" t="s">
        <v>56</v>
      </c>
      <c r="B75" s="83">
        <v>6739</v>
      </c>
      <c r="C75" s="83">
        <v>1413</v>
      </c>
      <c r="D75" s="108">
        <v>959</v>
      </c>
      <c r="E75" s="109">
        <v>251</v>
      </c>
      <c r="F75" s="84">
        <v>476</v>
      </c>
      <c r="G75" s="83">
        <v>470</v>
      </c>
      <c r="H75" s="84">
        <v>5304</v>
      </c>
      <c r="I75" s="85">
        <v>692</v>
      </c>
      <c r="J75" s="86">
        <v>7247</v>
      </c>
      <c r="K75" s="156">
        <f t="shared" si="5"/>
        <v>15399</v>
      </c>
    </row>
    <row r="76" spans="1:11" ht="15.75" x14ac:dyDescent="0.25">
      <c r="A76" s="82" t="s">
        <v>57</v>
      </c>
      <c r="B76" s="83">
        <v>2536</v>
      </c>
      <c r="C76" s="83">
        <v>771</v>
      </c>
      <c r="D76" s="108">
        <v>201</v>
      </c>
      <c r="E76" s="109">
        <v>59</v>
      </c>
      <c r="F76" s="84">
        <v>242</v>
      </c>
      <c r="G76" s="83">
        <v>241</v>
      </c>
      <c r="H76" s="84">
        <v>2093</v>
      </c>
      <c r="I76" s="85">
        <v>471</v>
      </c>
      <c r="J76" s="86">
        <v>2697</v>
      </c>
      <c r="K76" s="156">
        <f t="shared" si="5"/>
        <v>6004</v>
      </c>
    </row>
    <row r="77" spans="1:11" ht="15.75" x14ac:dyDescent="0.25">
      <c r="A77" s="82" t="s">
        <v>58</v>
      </c>
      <c r="B77" s="83">
        <v>4508</v>
      </c>
      <c r="C77" s="83">
        <v>1279</v>
      </c>
      <c r="D77" s="108">
        <v>636</v>
      </c>
      <c r="E77" s="109">
        <v>188</v>
      </c>
      <c r="F77" s="84">
        <v>459</v>
      </c>
      <c r="G77" s="83">
        <v>458</v>
      </c>
      <c r="H77" s="84">
        <v>3413</v>
      </c>
      <c r="I77" s="85">
        <v>633</v>
      </c>
      <c r="J77" s="86">
        <v>4402</v>
      </c>
      <c r="K77" s="156">
        <f t="shared" si="5"/>
        <v>10189</v>
      </c>
    </row>
    <row r="78" spans="1:11" ht="15.75" x14ac:dyDescent="0.25">
      <c r="A78" s="82" t="s">
        <v>59</v>
      </c>
      <c r="B78" s="83">
        <v>5752</v>
      </c>
      <c r="C78" s="83">
        <v>1596</v>
      </c>
      <c r="D78" s="108">
        <v>781</v>
      </c>
      <c r="E78" s="109">
        <v>207</v>
      </c>
      <c r="F78" s="84">
        <v>533</v>
      </c>
      <c r="G78" s="83">
        <v>525</v>
      </c>
      <c r="H78" s="84">
        <v>4438</v>
      </c>
      <c r="I78" s="85">
        <v>864</v>
      </c>
      <c r="J78" s="86">
        <v>4638</v>
      </c>
      <c r="K78" s="156">
        <f t="shared" si="5"/>
        <v>11986</v>
      </c>
    </row>
    <row r="79" spans="1:11" ht="15.75" x14ac:dyDescent="0.25">
      <c r="A79" s="82" t="s">
        <v>60</v>
      </c>
      <c r="B79" s="83">
        <v>12379</v>
      </c>
      <c r="C79" s="83">
        <v>4096</v>
      </c>
      <c r="D79" s="108">
        <v>2371</v>
      </c>
      <c r="E79" s="109">
        <v>704</v>
      </c>
      <c r="F79" s="84">
        <v>1292</v>
      </c>
      <c r="G79" s="83">
        <v>1277</v>
      </c>
      <c r="H79" s="84">
        <v>8716</v>
      </c>
      <c r="I79" s="85">
        <v>2115</v>
      </c>
      <c r="J79" s="86">
        <v>16047</v>
      </c>
      <c r="K79" s="156">
        <f t="shared" si="5"/>
        <v>32522</v>
      </c>
    </row>
    <row r="80" spans="1:11" ht="16.5" thickBot="1" x14ac:dyDescent="0.3">
      <c r="A80" s="87" t="s">
        <v>61</v>
      </c>
      <c r="B80" s="88">
        <v>4672</v>
      </c>
      <c r="C80" s="88">
        <v>1396</v>
      </c>
      <c r="D80" s="110">
        <v>1027</v>
      </c>
      <c r="E80" s="111">
        <v>260</v>
      </c>
      <c r="F80" s="89">
        <v>618</v>
      </c>
      <c r="G80" s="88">
        <v>613</v>
      </c>
      <c r="H80" s="89">
        <v>3027</v>
      </c>
      <c r="I80" s="90">
        <v>523</v>
      </c>
      <c r="J80" s="91">
        <v>5037</v>
      </c>
      <c r="K80" s="157">
        <f t="shared" si="5"/>
        <v>11105</v>
      </c>
    </row>
    <row r="82" spans="1:11" ht="19.5" thickBot="1" x14ac:dyDescent="0.35">
      <c r="A82" s="26"/>
      <c r="B82" s="26"/>
      <c r="C82" s="26"/>
      <c r="D82" s="53" t="s">
        <v>91</v>
      </c>
      <c r="E82" s="53"/>
      <c r="F82" s="26"/>
      <c r="G82" s="26"/>
      <c r="H82" s="26"/>
      <c r="I82" s="26"/>
      <c r="J82" s="26"/>
      <c r="K82" s="151"/>
    </row>
    <row r="83" spans="1:11" ht="16.5" thickBot="1" x14ac:dyDescent="0.3">
      <c r="A83" s="54" t="s">
        <v>3</v>
      </c>
      <c r="B83" s="55" t="s">
        <v>45</v>
      </c>
      <c r="C83" s="56"/>
      <c r="D83" s="57" t="s">
        <v>46</v>
      </c>
      <c r="E83" s="58"/>
      <c r="F83" s="59" t="s">
        <v>4</v>
      </c>
      <c r="G83" s="56"/>
      <c r="H83" s="59" t="s">
        <v>11</v>
      </c>
      <c r="I83" s="60"/>
      <c r="J83" s="61"/>
      <c r="K83" s="152" t="s">
        <v>70</v>
      </c>
    </row>
    <row r="84" spans="1:11" ht="63" x14ac:dyDescent="0.25">
      <c r="A84" s="62" t="s">
        <v>5</v>
      </c>
      <c r="B84" s="63"/>
      <c r="C84" s="64" t="s">
        <v>6</v>
      </c>
      <c r="D84" s="64"/>
      <c r="E84" s="64" t="s">
        <v>6</v>
      </c>
      <c r="F84" s="64"/>
      <c r="G84" s="64" t="s">
        <v>6</v>
      </c>
      <c r="H84" s="64"/>
      <c r="I84" s="65" t="s">
        <v>6</v>
      </c>
      <c r="J84" s="66" t="s">
        <v>47</v>
      </c>
      <c r="K84" s="153" t="s">
        <v>71</v>
      </c>
    </row>
    <row r="85" spans="1:11" ht="15.75" x14ac:dyDescent="0.25">
      <c r="A85" s="67"/>
      <c r="B85" s="68" t="s">
        <v>7</v>
      </c>
      <c r="C85" s="69" t="s">
        <v>30</v>
      </c>
      <c r="D85" s="70" t="s">
        <v>7</v>
      </c>
      <c r="E85" s="69" t="s">
        <v>30</v>
      </c>
      <c r="F85" s="70" t="s">
        <v>7</v>
      </c>
      <c r="G85" s="69" t="s">
        <v>30</v>
      </c>
      <c r="H85" s="70" t="s">
        <v>7</v>
      </c>
      <c r="I85" s="71" t="s">
        <v>30</v>
      </c>
      <c r="J85" s="72" t="s">
        <v>48</v>
      </c>
      <c r="K85" s="102"/>
    </row>
    <row r="86" spans="1:11" ht="16.5" thickBot="1" x14ac:dyDescent="0.3">
      <c r="A86" s="67"/>
      <c r="B86" s="73"/>
      <c r="C86" s="74" t="s">
        <v>8</v>
      </c>
      <c r="D86" s="74"/>
      <c r="E86" s="74" t="s">
        <v>8</v>
      </c>
      <c r="F86" s="74"/>
      <c r="G86" s="74" t="s">
        <v>8</v>
      </c>
      <c r="H86" s="74" t="s">
        <v>3</v>
      </c>
      <c r="I86" s="75" t="s">
        <v>8</v>
      </c>
      <c r="J86" s="76"/>
      <c r="K86" s="102"/>
    </row>
    <row r="87" spans="1:11" ht="16.5" thickBot="1" x14ac:dyDescent="0.3">
      <c r="A87" s="103" t="s">
        <v>49</v>
      </c>
      <c r="B87" s="142">
        <f>SUM(B88:B99)</f>
        <v>73200</v>
      </c>
      <c r="C87" s="142">
        <f t="shared" ref="C87:I87" si="6">SUM(C88:C99)</f>
        <v>19606</v>
      </c>
      <c r="D87" s="143">
        <f t="shared" si="6"/>
        <v>12185</v>
      </c>
      <c r="E87" s="142">
        <f t="shared" si="6"/>
        <v>3102</v>
      </c>
      <c r="F87" s="143">
        <f t="shared" si="6"/>
        <v>6549</v>
      </c>
      <c r="G87" s="142">
        <f t="shared" si="6"/>
        <v>6457</v>
      </c>
      <c r="H87" s="143">
        <f t="shared" si="6"/>
        <v>54466</v>
      </c>
      <c r="I87" s="144">
        <f t="shared" si="6"/>
        <v>10047</v>
      </c>
      <c r="J87" s="114">
        <f>SUM(J88:J99)</f>
        <v>74439</v>
      </c>
      <c r="K87" s="114">
        <f>B87+C87+J87</f>
        <v>167245</v>
      </c>
    </row>
    <row r="88" spans="1:11" ht="15.75" x14ac:dyDescent="0.25">
      <c r="A88" s="82" t="s">
        <v>50</v>
      </c>
      <c r="B88" s="83">
        <v>3655</v>
      </c>
      <c r="C88" s="83">
        <v>1099</v>
      </c>
      <c r="D88" s="108">
        <v>841</v>
      </c>
      <c r="E88" s="109">
        <v>188</v>
      </c>
      <c r="F88" s="84">
        <v>225</v>
      </c>
      <c r="G88" s="83">
        <v>225</v>
      </c>
      <c r="H88" s="84">
        <v>2589</v>
      </c>
      <c r="I88" s="85">
        <v>686</v>
      </c>
      <c r="J88" s="158">
        <v>3263</v>
      </c>
      <c r="K88" s="155">
        <f>B88+C88+J88</f>
        <v>8017</v>
      </c>
    </row>
    <row r="89" spans="1:11" ht="15.75" x14ac:dyDescent="0.25">
      <c r="A89" s="82" t="s">
        <v>51</v>
      </c>
      <c r="B89" s="83">
        <v>3630</v>
      </c>
      <c r="C89" s="83">
        <v>1049</v>
      </c>
      <c r="D89" s="108">
        <v>440</v>
      </c>
      <c r="E89" s="109">
        <v>132</v>
      </c>
      <c r="F89" s="84">
        <v>277</v>
      </c>
      <c r="G89" s="83">
        <v>276</v>
      </c>
      <c r="H89" s="84">
        <v>2913</v>
      </c>
      <c r="I89" s="85">
        <v>641</v>
      </c>
      <c r="J89" s="159">
        <v>2549</v>
      </c>
      <c r="K89" s="156">
        <f t="shared" ref="K89:K99" si="7">B89+C89+J89</f>
        <v>7228</v>
      </c>
    </row>
    <row r="90" spans="1:11" ht="15.75" x14ac:dyDescent="0.25">
      <c r="A90" s="82" t="s">
        <v>52</v>
      </c>
      <c r="B90" s="83">
        <v>6416</v>
      </c>
      <c r="C90" s="83">
        <v>1804</v>
      </c>
      <c r="D90" s="108">
        <v>1227</v>
      </c>
      <c r="E90" s="109">
        <v>311</v>
      </c>
      <c r="F90" s="84">
        <v>719</v>
      </c>
      <c r="G90" s="83">
        <v>714</v>
      </c>
      <c r="H90" s="84">
        <v>4470</v>
      </c>
      <c r="I90" s="85">
        <v>779</v>
      </c>
      <c r="J90" s="159">
        <v>7749</v>
      </c>
      <c r="K90" s="156">
        <f t="shared" si="7"/>
        <v>15969</v>
      </c>
    </row>
    <row r="91" spans="1:11" ht="15.75" x14ac:dyDescent="0.25">
      <c r="A91" s="82" t="s">
        <v>53</v>
      </c>
      <c r="B91" s="83">
        <v>12810</v>
      </c>
      <c r="C91" s="83">
        <v>2467</v>
      </c>
      <c r="D91" s="108">
        <v>1683</v>
      </c>
      <c r="E91" s="109">
        <v>340</v>
      </c>
      <c r="F91" s="84">
        <v>702</v>
      </c>
      <c r="G91" s="83">
        <v>698</v>
      </c>
      <c r="H91" s="84">
        <v>10425</v>
      </c>
      <c r="I91" s="85">
        <v>1429</v>
      </c>
      <c r="J91" s="159">
        <v>11192</v>
      </c>
      <c r="K91" s="156">
        <f t="shared" si="7"/>
        <v>26469</v>
      </c>
    </row>
    <row r="92" spans="1:11" ht="15.75" x14ac:dyDescent="0.25">
      <c r="A92" s="82" t="s">
        <v>54</v>
      </c>
      <c r="B92" s="83">
        <v>8252</v>
      </c>
      <c r="C92" s="83">
        <v>2138</v>
      </c>
      <c r="D92" s="108">
        <v>1627</v>
      </c>
      <c r="E92" s="109">
        <v>384</v>
      </c>
      <c r="F92" s="84">
        <v>926</v>
      </c>
      <c r="G92" s="83">
        <v>922</v>
      </c>
      <c r="H92" s="84">
        <v>5699</v>
      </c>
      <c r="I92" s="85">
        <v>832</v>
      </c>
      <c r="J92" s="159">
        <v>7112</v>
      </c>
      <c r="K92" s="156">
        <f t="shared" si="7"/>
        <v>17502</v>
      </c>
    </row>
    <row r="93" spans="1:11" ht="15.75" x14ac:dyDescent="0.25">
      <c r="A93" s="82" t="s">
        <v>55</v>
      </c>
      <c r="B93" s="83">
        <v>2330</v>
      </c>
      <c r="C93" s="83">
        <v>674</v>
      </c>
      <c r="D93" s="108">
        <v>479</v>
      </c>
      <c r="E93" s="109">
        <v>101</v>
      </c>
      <c r="F93" s="84">
        <v>157</v>
      </c>
      <c r="G93" s="83">
        <v>154</v>
      </c>
      <c r="H93" s="84">
        <v>1694</v>
      </c>
      <c r="I93" s="85">
        <v>419</v>
      </c>
      <c r="J93" s="159">
        <v>2161</v>
      </c>
      <c r="K93" s="156">
        <f t="shared" si="7"/>
        <v>5165</v>
      </c>
    </row>
    <row r="94" spans="1:11" ht="15.75" x14ac:dyDescent="0.25">
      <c r="A94" s="82" t="s">
        <v>56</v>
      </c>
      <c r="B94" s="83">
        <v>6653</v>
      </c>
      <c r="C94" s="83">
        <v>1388</v>
      </c>
      <c r="D94" s="108">
        <v>932</v>
      </c>
      <c r="E94" s="109">
        <v>251</v>
      </c>
      <c r="F94" s="84">
        <v>460</v>
      </c>
      <c r="G94" s="83">
        <v>450</v>
      </c>
      <c r="H94" s="84">
        <v>5261</v>
      </c>
      <c r="I94" s="85">
        <v>687</v>
      </c>
      <c r="J94" s="159">
        <v>7248</v>
      </c>
      <c r="K94" s="156">
        <f t="shared" si="7"/>
        <v>15289</v>
      </c>
    </row>
    <row r="95" spans="1:11" ht="15.75" x14ac:dyDescent="0.25">
      <c r="A95" s="82" t="s">
        <v>57</v>
      </c>
      <c r="B95" s="83">
        <v>2529</v>
      </c>
      <c r="C95" s="83">
        <v>770</v>
      </c>
      <c r="D95" s="108">
        <v>199</v>
      </c>
      <c r="E95" s="109">
        <v>59</v>
      </c>
      <c r="F95" s="84">
        <v>240</v>
      </c>
      <c r="G95" s="83">
        <v>239</v>
      </c>
      <c r="H95" s="84">
        <v>2090</v>
      </c>
      <c r="I95" s="85">
        <v>472</v>
      </c>
      <c r="J95" s="159">
        <v>2709</v>
      </c>
      <c r="K95" s="156">
        <f t="shared" si="7"/>
        <v>6008</v>
      </c>
    </row>
    <row r="96" spans="1:11" ht="15.75" x14ac:dyDescent="0.25">
      <c r="A96" s="82" t="s">
        <v>58</v>
      </c>
      <c r="B96" s="83">
        <v>4474</v>
      </c>
      <c r="C96" s="83">
        <v>1257</v>
      </c>
      <c r="D96" s="108">
        <v>628</v>
      </c>
      <c r="E96" s="109">
        <v>182</v>
      </c>
      <c r="F96" s="84">
        <v>452</v>
      </c>
      <c r="G96" s="83">
        <v>446</v>
      </c>
      <c r="H96" s="84">
        <v>3394</v>
      </c>
      <c r="I96" s="85">
        <v>629</v>
      </c>
      <c r="J96" s="159">
        <v>4419</v>
      </c>
      <c r="K96" s="156">
        <f t="shared" si="7"/>
        <v>10150</v>
      </c>
    </row>
    <row r="97" spans="1:11" ht="15.75" x14ac:dyDescent="0.25">
      <c r="A97" s="82" t="s">
        <v>59</v>
      </c>
      <c r="B97" s="83">
        <v>5500</v>
      </c>
      <c r="C97" s="83">
        <v>1545</v>
      </c>
      <c r="D97" s="108">
        <v>767</v>
      </c>
      <c r="E97" s="109">
        <v>206</v>
      </c>
      <c r="F97" s="84">
        <v>502</v>
      </c>
      <c r="G97" s="83">
        <v>494</v>
      </c>
      <c r="H97" s="84">
        <v>4231</v>
      </c>
      <c r="I97" s="85">
        <v>845</v>
      </c>
      <c r="J97" s="159">
        <v>4597</v>
      </c>
      <c r="K97" s="156">
        <f t="shared" si="7"/>
        <v>11642</v>
      </c>
    </row>
    <row r="98" spans="1:11" ht="15.75" x14ac:dyDescent="0.25">
      <c r="A98" s="82" t="s">
        <v>60</v>
      </c>
      <c r="B98" s="83">
        <v>12324</v>
      </c>
      <c r="C98" s="83">
        <v>4055</v>
      </c>
      <c r="D98" s="108">
        <v>2350</v>
      </c>
      <c r="E98" s="109">
        <v>697</v>
      </c>
      <c r="F98" s="84">
        <v>1286</v>
      </c>
      <c r="G98" s="83">
        <v>1247</v>
      </c>
      <c r="H98" s="84">
        <v>8688</v>
      </c>
      <c r="I98" s="85">
        <v>2111</v>
      </c>
      <c r="J98" s="159">
        <v>16410</v>
      </c>
      <c r="K98" s="156">
        <f t="shared" si="7"/>
        <v>32789</v>
      </c>
    </row>
    <row r="99" spans="1:11" ht="16.5" thickBot="1" x14ac:dyDescent="0.3">
      <c r="A99" s="87" t="s">
        <v>61</v>
      </c>
      <c r="B99" s="88">
        <v>4627</v>
      </c>
      <c r="C99" s="88">
        <v>1360</v>
      </c>
      <c r="D99" s="110">
        <v>1012</v>
      </c>
      <c r="E99" s="111">
        <v>251</v>
      </c>
      <c r="F99" s="89">
        <v>603</v>
      </c>
      <c r="G99" s="88">
        <v>592</v>
      </c>
      <c r="H99" s="89">
        <v>3012</v>
      </c>
      <c r="I99" s="90">
        <v>517</v>
      </c>
      <c r="J99" s="160">
        <v>5030</v>
      </c>
      <c r="K99" s="157">
        <f t="shared" si="7"/>
        <v>11017</v>
      </c>
    </row>
    <row r="100" spans="1:11" x14ac:dyDescent="0.25">
      <c r="A100" s="26"/>
      <c r="B100" s="26"/>
      <c r="C100" s="26"/>
      <c r="D100" s="26"/>
      <c r="E100" s="26"/>
      <c r="F100" s="26"/>
      <c r="G100" s="26"/>
      <c r="H100" s="26"/>
      <c r="I100" s="26"/>
      <c r="J100" s="26"/>
      <c r="K100" s="26"/>
    </row>
    <row r="101" spans="1:11" ht="19.5" thickBot="1" x14ac:dyDescent="0.35">
      <c r="A101" s="26"/>
      <c r="B101" s="26"/>
      <c r="C101" s="26"/>
      <c r="D101" s="53" t="s">
        <v>92</v>
      </c>
      <c r="E101" s="53"/>
      <c r="F101" s="26"/>
      <c r="G101" s="26"/>
      <c r="H101" s="26"/>
      <c r="I101" s="26"/>
      <c r="J101" s="151"/>
      <c r="K101" s="151"/>
    </row>
    <row r="102" spans="1:11" ht="16.5" thickBot="1" x14ac:dyDescent="0.3">
      <c r="A102" s="54" t="s">
        <v>3</v>
      </c>
      <c r="B102" s="55" t="s">
        <v>45</v>
      </c>
      <c r="C102" s="56"/>
      <c r="D102" s="57" t="s">
        <v>46</v>
      </c>
      <c r="E102" s="58"/>
      <c r="F102" s="59" t="s">
        <v>4</v>
      </c>
      <c r="G102" s="56"/>
      <c r="H102" s="59" t="s">
        <v>11</v>
      </c>
      <c r="I102" s="60"/>
      <c r="J102" s="161"/>
      <c r="K102" s="152" t="s">
        <v>70</v>
      </c>
    </row>
    <row r="103" spans="1:11" ht="63" x14ac:dyDescent="0.25">
      <c r="A103" s="62" t="s">
        <v>5</v>
      </c>
      <c r="B103" s="63"/>
      <c r="C103" s="64" t="s">
        <v>6</v>
      </c>
      <c r="D103" s="64"/>
      <c r="E103" s="64" t="s">
        <v>6</v>
      </c>
      <c r="F103" s="64"/>
      <c r="G103" s="64" t="s">
        <v>6</v>
      </c>
      <c r="H103" s="64"/>
      <c r="I103" s="65" t="s">
        <v>6</v>
      </c>
      <c r="J103" s="162" t="s">
        <v>47</v>
      </c>
      <c r="K103" s="153" t="s">
        <v>71</v>
      </c>
    </row>
    <row r="104" spans="1:11" ht="15.75" x14ac:dyDescent="0.25">
      <c r="A104" s="67"/>
      <c r="B104" s="68" t="s">
        <v>7</v>
      </c>
      <c r="C104" s="69" t="s">
        <v>30</v>
      </c>
      <c r="D104" s="70" t="s">
        <v>7</v>
      </c>
      <c r="E104" s="69" t="s">
        <v>30</v>
      </c>
      <c r="F104" s="70" t="s">
        <v>7</v>
      </c>
      <c r="G104" s="69" t="s">
        <v>30</v>
      </c>
      <c r="H104" s="70" t="s">
        <v>7</v>
      </c>
      <c r="I104" s="71" t="s">
        <v>30</v>
      </c>
      <c r="J104" s="163" t="s">
        <v>48</v>
      </c>
      <c r="K104" s="154"/>
    </row>
    <row r="105" spans="1:11" ht="16.5" thickBot="1" x14ac:dyDescent="0.3">
      <c r="A105" s="67"/>
      <c r="B105" s="73"/>
      <c r="C105" s="74" t="s">
        <v>8</v>
      </c>
      <c r="D105" s="74"/>
      <c r="E105" s="74" t="s">
        <v>8</v>
      </c>
      <c r="F105" s="74"/>
      <c r="G105" s="74" t="s">
        <v>8</v>
      </c>
      <c r="H105" s="74" t="s">
        <v>3</v>
      </c>
      <c r="I105" s="75" t="s">
        <v>8</v>
      </c>
      <c r="J105" s="164"/>
      <c r="K105" s="154"/>
    </row>
    <row r="106" spans="1:11" ht="16.5" thickBot="1" x14ac:dyDescent="0.3">
      <c r="A106" s="103" t="s">
        <v>49</v>
      </c>
      <c r="B106" s="142">
        <f>SUM(B107:B118)</f>
        <v>72711</v>
      </c>
      <c r="C106" s="142">
        <f t="shared" ref="C106:I106" si="8">SUM(C107:C118)</f>
        <v>19402</v>
      </c>
      <c r="D106" s="143">
        <f t="shared" si="8"/>
        <v>12160</v>
      </c>
      <c r="E106" s="142">
        <f t="shared" si="8"/>
        <v>3074</v>
      </c>
      <c r="F106" s="143">
        <f t="shared" si="8"/>
        <v>6458</v>
      </c>
      <c r="G106" s="142">
        <f t="shared" si="8"/>
        <v>6397</v>
      </c>
      <c r="H106" s="143">
        <f t="shared" si="8"/>
        <v>54093</v>
      </c>
      <c r="I106" s="144">
        <f t="shared" si="8"/>
        <v>9931</v>
      </c>
      <c r="J106" s="114">
        <f>SUM(J107:J118)</f>
        <v>74391</v>
      </c>
      <c r="K106" s="114">
        <f t="shared" ref="K106:K118" si="9">B106+C106+J106</f>
        <v>166504</v>
      </c>
    </row>
    <row r="107" spans="1:11" ht="15.75" x14ac:dyDescent="0.25">
      <c r="A107" s="82" t="s">
        <v>50</v>
      </c>
      <c r="B107" s="83">
        <v>3765</v>
      </c>
      <c r="C107" s="83">
        <v>1099</v>
      </c>
      <c r="D107" s="108">
        <v>842</v>
      </c>
      <c r="E107" s="109">
        <v>184</v>
      </c>
      <c r="F107" s="84">
        <v>226</v>
      </c>
      <c r="G107" s="83">
        <v>226</v>
      </c>
      <c r="H107" s="84">
        <v>2697</v>
      </c>
      <c r="I107" s="85">
        <v>689</v>
      </c>
      <c r="J107" s="158">
        <v>3232</v>
      </c>
      <c r="K107" s="155">
        <f t="shared" si="9"/>
        <v>8096</v>
      </c>
    </row>
    <row r="108" spans="1:11" ht="15.75" x14ac:dyDescent="0.25">
      <c r="A108" s="82" t="s">
        <v>51</v>
      </c>
      <c r="B108" s="83">
        <v>3557</v>
      </c>
      <c r="C108" s="83">
        <v>1045</v>
      </c>
      <c r="D108" s="108">
        <v>431</v>
      </c>
      <c r="E108" s="109">
        <v>135</v>
      </c>
      <c r="F108" s="84">
        <v>267</v>
      </c>
      <c r="G108" s="83">
        <v>266</v>
      </c>
      <c r="H108" s="84">
        <v>2859</v>
      </c>
      <c r="I108" s="85">
        <v>644</v>
      </c>
      <c r="J108" s="159">
        <v>2656</v>
      </c>
      <c r="K108" s="156">
        <f t="shared" si="9"/>
        <v>7258</v>
      </c>
    </row>
    <row r="109" spans="1:11" ht="15.75" x14ac:dyDescent="0.25">
      <c r="A109" s="82" t="s">
        <v>52</v>
      </c>
      <c r="B109" s="83">
        <v>6373</v>
      </c>
      <c r="C109" s="83">
        <v>1781</v>
      </c>
      <c r="D109" s="108">
        <v>1202</v>
      </c>
      <c r="E109" s="109">
        <v>299</v>
      </c>
      <c r="F109" s="84">
        <v>700</v>
      </c>
      <c r="G109" s="83">
        <v>694</v>
      </c>
      <c r="H109" s="84">
        <v>4471</v>
      </c>
      <c r="I109" s="85">
        <v>788</v>
      </c>
      <c r="J109" s="159">
        <v>7736</v>
      </c>
      <c r="K109" s="156">
        <f t="shared" si="9"/>
        <v>15890</v>
      </c>
    </row>
    <row r="110" spans="1:11" ht="15.75" x14ac:dyDescent="0.25">
      <c r="A110" s="82" t="s">
        <v>53</v>
      </c>
      <c r="B110" s="83">
        <v>12550</v>
      </c>
      <c r="C110" s="83">
        <v>2406</v>
      </c>
      <c r="D110" s="108">
        <v>1659</v>
      </c>
      <c r="E110" s="109">
        <v>334</v>
      </c>
      <c r="F110" s="84">
        <v>679</v>
      </c>
      <c r="G110" s="83">
        <v>676</v>
      </c>
      <c r="H110" s="84">
        <v>10212</v>
      </c>
      <c r="I110" s="85">
        <v>1396</v>
      </c>
      <c r="J110" s="159">
        <v>11255</v>
      </c>
      <c r="K110" s="156">
        <f t="shared" si="9"/>
        <v>26211</v>
      </c>
    </row>
    <row r="111" spans="1:11" ht="15.75" x14ac:dyDescent="0.25">
      <c r="A111" s="82" t="s">
        <v>54</v>
      </c>
      <c r="B111" s="83">
        <v>8111</v>
      </c>
      <c r="C111" s="83">
        <v>2101</v>
      </c>
      <c r="D111" s="108">
        <v>1633</v>
      </c>
      <c r="E111" s="109">
        <v>378</v>
      </c>
      <c r="F111" s="84">
        <v>913</v>
      </c>
      <c r="G111" s="83">
        <v>908</v>
      </c>
      <c r="H111" s="84">
        <v>5565</v>
      </c>
      <c r="I111" s="85">
        <v>815</v>
      </c>
      <c r="J111" s="159">
        <v>7088</v>
      </c>
      <c r="K111" s="156">
        <f t="shared" si="9"/>
        <v>17300</v>
      </c>
    </row>
    <row r="112" spans="1:11" ht="15.75" x14ac:dyDescent="0.25">
      <c r="A112" s="82" t="s">
        <v>55</v>
      </c>
      <c r="B112" s="83">
        <v>2291</v>
      </c>
      <c r="C112" s="83">
        <v>655</v>
      </c>
      <c r="D112" s="108">
        <v>471</v>
      </c>
      <c r="E112" s="109">
        <v>98</v>
      </c>
      <c r="F112" s="84">
        <v>155</v>
      </c>
      <c r="G112" s="83">
        <v>151</v>
      </c>
      <c r="H112" s="84">
        <v>1665</v>
      </c>
      <c r="I112" s="85">
        <v>406</v>
      </c>
      <c r="J112" s="159">
        <v>2144</v>
      </c>
      <c r="K112" s="156">
        <f t="shared" si="9"/>
        <v>5090</v>
      </c>
    </row>
    <row r="113" spans="1:11" ht="15.75" x14ac:dyDescent="0.25">
      <c r="A113" s="82" t="s">
        <v>56</v>
      </c>
      <c r="B113" s="83">
        <v>6682</v>
      </c>
      <c r="C113" s="83">
        <v>1384</v>
      </c>
      <c r="D113" s="108">
        <v>999</v>
      </c>
      <c r="E113" s="109">
        <v>244</v>
      </c>
      <c r="F113" s="84">
        <v>459</v>
      </c>
      <c r="G113" s="83">
        <v>454</v>
      </c>
      <c r="H113" s="84">
        <v>5224</v>
      </c>
      <c r="I113" s="85">
        <v>686</v>
      </c>
      <c r="J113" s="159">
        <v>7244</v>
      </c>
      <c r="K113" s="156">
        <f t="shared" si="9"/>
        <v>15310</v>
      </c>
    </row>
    <row r="114" spans="1:11" ht="15.75" x14ac:dyDescent="0.25">
      <c r="A114" s="82" t="s">
        <v>57</v>
      </c>
      <c r="B114" s="83">
        <v>2492</v>
      </c>
      <c r="C114" s="83">
        <v>760</v>
      </c>
      <c r="D114" s="108">
        <v>199</v>
      </c>
      <c r="E114" s="109">
        <v>59</v>
      </c>
      <c r="F114" s="84">
        <v>238</v>
      </c>
      <c r="G114" s="83">
        <v>236</v>
      </c>
      <c r="H114" s="84">
        <v>2055</v>
      </c>
      <c r="I114" s="85">
        <v>465</v>
      </c>
      <c r="J114" s="159">
        <v>2699</v>
      </c>
      <c r="K114" s="156">
        <f t="shared" si="9"/>
        <v>5951</v>
      </c>
    </row>
    <row r="115" spans="1:11" ht="15.75" x14ac:dyDescent="0.25">
      <c r="A115" s="82" t="s">
        <v>58</v>
      </c>
      <c r="B115" s="83">
        <v>4488</v>
      </c>
      <c r="C115" s="83">
        <v>1244</v>
      </c>
      <c r="D115" s="108">
        <v>627</v>
      </c>
      <c r="E115" s="109">
        <v>183</v>
      </c>
      <c r="F115" s="84">
        <v>443</v>
      </c>
      <c r="G115" s="83">
        <v>438</v>
      </c>
      <c r="H115" s="84">
        <v>3418</v>
      </c>
      <c r="I115" s="85">
        <v>623</v>
      </c>
      <c r="J115" s="159">
        <v>4422</v>
      </c>
      <c r="K115" s="156">
        <f t="shared" si="9"/>
        <v>10154</v>
      </c>
    </row>
    <row r="116" spans="1:11" ht="15.75" x14ac:dyDescent="0.25">
      <c r="A116" s="82" t="s">
        <v>59</v>
      </c>
      <c r="B116" s="83">
        <v>5508</v>
      </c>
      <c r="C116" s="83">
        <v>1514</v>
      </c>
      <c r="D116" s="108">
        <v>754</v>
      </c>
      <c r="E116" s="109">
        <v>202</v>
      </c>
      <c r="F116" s="84">
        <v>492</v>
      </c>
      <c r="G116" s="83">
        <v>482</v>
      </c>
      <c r="H116" s="84">
        <v>4262</v>
      </c>
      <c r="I116" s="85">
        <v>830</v>
      </c>
      <c r="J116" s="159">
        <v>4586</v>
      </c>
      <c r="K116" s="156">
        <f t="shared" si="9"/>
        <v>11608</v>
      </c>
    </row>
    <row r="117" spans="1:11" ht="15.75" x14ac:dyDescent="0.25">
      <c r="A117" s="82" t="s">
        <v>60</v>
      </c>
      <c r="B117" s="83">
        <v>12310</v>
      </c>
      <c r="C117" s="83">
        <v>4059</v>
      </c>
      <c r="D117" s="108">
        <v>2356</v>
      </c>
      <c r="E117" s="109">
        <v>709</v>
      </c>
      <c r="F117" s="84">
        <v>1290</v>
      </c>
      <c r="G117" s="83">
        <v>1272</v>
      </c>
      <c r="H117" s="84">
        <v>8664</v>
      </c>
      <c r="I117" s="85">
        <v>2078</v>
      </c>
      <c r="J117" s="159">
        <v>16337</v>
      </c>
      <c r="K117" s="156">
        <f t="shared" si="9"/>
        <v>32706</v>
      </c>
    </row>
    <row r="118" spans="1:11" ht="16.5" thickBot="1" x14ac:dyDescent="0.3">
      <c r="A118" s="87" t="s">
        <v>61</v>
      </c>
      <c r="B118" s="88">
        <v>4584</v>
      </c>
      <c r="C118" s="88">
        <v>1354</v>
      </c>
      <c r="D118" s="110">
        <v>987</v>
      </c>
      <c r="E118" s="111">
        <v>249</v>
      </c>
      <c r="F118" s="89">
        <v>596</v>
      </c>
      <c r="G118" s="88">
        <v>594</v>
      </c>
      <c r="H118" s="89">
        <v>3001</v>
      </c>
      <c r="I118" s="90">
        <v>511</v>
      </c>
      <c r="J118" s="160">
        <v>4992</v>
      </c>
      <c r="K118" s="157">
        <f t="shared" si="9"/>
        <v>10930</v>
      </c>
    </row>
    <row r="119" spans="1:11" x14ac:dyDescent="0.25">
      <c r="A119" s="26"/>
      <c r="B119" s="26"/>
      <c r="C119" s="26"/>
      <c r="D119" s="26"/>
      <c r="E119" s="26"/>
      <c r="F119" s="26"/>
      <c r="G119" s="26"/>
      <c r="H119" s="26"/>
      <c r="I119" s="26"/>
      <c r="J119" s="26"/>
      <c r="K119" s="26"/>
    </row>
    <row r="120" spans="1:11" x14ac:dyDescent="0.25">
      <c r="A120" s="26"/>
      <c r="B120" s="26"/>
      <c r="C120" s="26"/>
      <c r="D120" s="26"/>
      <c r="E120" s="26"/>
      <c r="F120" s="26"/>
      <c r="G120" s="26"/>
      <c r="H120" s="26"/>
      <c r="I120" s="26"/>
      <c r="J120" s="26"/>
      <c r="K120" s="26"/>
    </row>
  </sheetData>
  <mergeCells count="24">
    <mergeCell ref="B83:C83"/>
    <mergeCell ref="D83:E83"/>
    <mergeCell ref="F83:G83"/>
    <mergeCell ref="H83:I83"/>
    <mergeCell ref="B102:C102"/>
    <mergeCell ref="D102:E102"/>
    <mergeCell ref="F102:G102"/>
    <mergeCell ref="H102:I102"/>
    <mergeCell ref="B44:C44"/>
    <mergeCell ref="D44:E44"/>
    <mergeCell ref="F44:G44"/>
    <mergeCell ref="H44:I44"/>
    <mergeCell ref="B64:C64"/>
    <mergeCell ref="D64:E64"/>
    <mergeCell ref="F64:G64"/>
    <mergeCell ref="H64:I64"/>
    <mergeCell ref="B4:C4"/>
    <mergeCell ref="D4:E4"/>
    <mergeCell ref="F4:G4"/>
    <mergeCell ref="H4:I4"/>
    <mergeCell ref="B24:C24"/>
    <mergeCell ref="D24:E24"/>
    <mergeCell ref="F24:G24"/>
    <mergeCell ref="H24:I2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17"/>
  <sheetViews>
    <sheetView topLeftCell="A91" workbookViewId="0">
      <selection activeCell="O116" sqref="O116"/>
    </sheetView>
  </sheetViews>
  <sheetFormatPr defaultRowHeight="15" x14ac:dyDescent="0.25"/>
  <sheetData>
    <row r="2" spans="1:11" ht="19.5" thickBot="1" x14ac:dyDescent="0.35">
      <c r="A2" s="26"/>
      <c r="B2" s="26"/>
      <c r="C2" s="26"/>
      <c r="D2" s="53" t="s">
        <v>93</v>
      </c>
      <c r="E2" s="53"/>
      <c r="F2" s="26"/>
      <c r="G2" s="26"/>
      <c r="H2" s="26"/>
      <c r="I2" s="26"/>
      <c r="J2" s="151"/>
      <c r="K2" s="151"/>
    </row>
    <row r="3" spans="1:11" ht="16.5" thickBot="1" x14ac:dyDescent="0.3">
      <c r="A3" s="54" t="s">
        <v>3</v>
      </c>
      <c r="B3" s="55" t="s">
        <v>45</v>
      </c>
      <c r="C3" s="56"/>
      <c r="D3" s="57" t="s">
        <v>46</v>
      </c>
      <c r="E3" s="58"/>
      <c r="F3" s="59" t="s">
        <v>4</v>
      </c>
      <c r="G3" s="56"/>
      <c r="H3" s="59" t="s">
        <v>11</v>
      </c>
      <c r="I3" s="60"/>
      <c r="J3" s="161"/>
      <c r="K3" s="152" t="s">
        <v>70</v>
      </c>
    </row>
    <row r="4" spans="1:11" ht="63" x14ac:dyDescent="0.25">
      <c r="A4" s="62" t="s">
        <v>5</v>
      </c>
      <c r="B4" s="63"/>
      <c r="C4" s="64" t="s">
        <v>6</v>
      </c>
      <c r="D4" s="64"/>
      <c r="E4" s="64" t="s">
        <v>6</v>
      </c>
      <c r="F4" s="64"/>
      <c r="G4" s="64" t="s">
        <v>6</v>
      </c>
      <c r="H4" s="64"/>
      <c r="I4" s="65" t="s">
        <v>6</v>
      </c>
      <c r="J4" s="162" t="s">
        <v>47</v>
      </c>
      <c r="K4" s="153" t="s">
        <v>71</v>
      </c>
    </row>
    <row r="5" spans="1:11" ht="15.75" x14ac:dyDescent="0.25">
      <c r="A5" s="67"/>
      <c r="B5" s="68" t="s">
        <v>7</v>
      </c>
      <c r="C5" s="69" t="s">
        <v>30</v>
      </c>
      <c r="D5" s="70" t="s">
        <v>7</v>
      </c>
      <c r="E5" s="69" t="s">
        <v>30</v>
      </c>
      <c r="F5" s="70" t="s">
        <v>7</v>
      </c>
      <c r="G5" s="69" t="s">
        <v>30</v>
      </c>
      <c r="H5" s="70" t="s">
        <v>7</v>
      </c>
      <c r="I5" s="71" t="s">
        <v>30</v>
      </c>
      <c r="J5" s="163" t="s">
        <v>48</v>
      </c>
      <c r="K5" s="154"/>
    </row>
    <row r="6" spans="1:11" ht="16.5" thickBot="1" x14ac:dyDescent="0.3">
      <c r="A6" s="67"/>
      <c r="B6" s="73"/>
      <c r="C6" s="74" t="s">
        <v>8</v>
      </c>
      <c r="D6" s="74"/>
      <c r="E6" s="74" t="s">
        <v>8</v>
      </c>
      <c r="F6" s="74"/>
      <c r="G6" s="74" t="s">
        <v>8</v>
      </c>
      <c r="H6" s="74" t="s">
        <v>3</v>
      </c>
      <c r="I6" s="75" t="s">
        <v>8</v>
      </c>
      <c r="J6" s="164"/>
      <c r="K6" s="154"/>
    </row>
    <row r="7" spans="1:11" ht="16.5" thickBot="1" x14ac:dyDescent="0.3">
      <c r="A7" s="103" t="s">
        <v>49</v>
      </c>
      <c r="B7" s="142">
        <f>SUM(B8:B19)</f>
        <v>70636</v>
      </c>
      <c r="C7" s="142">
        <f t="shared" ref="C7:I7" si="0">SUM(C8:C19)</f>
        <v>18924</v>
      </c>
      <c r="D7" s="143">
        <f t="shared" si="0"/>
        <v>11973</v>
      </c>
      <c r="E7" s="142">
        <f t="shared" si="0"/>
        <v>3034</v>
      </c>
      <c r="F7" s="143">
        <f t="shared" si="0"/>
        <v>6365</v>
      </c>
      <c r="G7" s="142">
        <f t="shared" si="0"/>
        <v>6294</v>
      </c>
      <c r="H7" s="143">
        <f t="shared" si="0"/>
        <v>52298</v>
      </c>
      <c r="I7" s="144">
        <f t="shared" si="0"/>
        <v>9596</v>
      </c>
      <c r="J7" s="114">
        <f>SUM(J8:J19)</f>
        <v>73920</v>
      </c>
      <c r="K7" s="114">
        <f t="shared" ref="K7:K19" si="1">B7+C7+J7</f>
        <v>163480</v>
      </c>
    </row>
    <row r="8" spans="1:11" ht="15.75" x14ac:dyDescent="0.25">
      <c r="A8" s="82" t="s">
        <v>50</v>
      </c>
      <c r="B8" s="83">
        <v>3698</v>
      </c>
      <c r="C8" s="83">
        <v>1058</v>
      </c>
      <c r="D8" s="108">
        <v>824</v>
      </c>
      <c r="E8" s="109">
        <v>177</v>
      </c>
      <c r="F8" s="84">
        <v>221</v>
      </c>
      <c r="G8" s="83">
        <v>221</v>
      </c>
      <c r="H8" s="84">
        <v>2653</v>
      </c>
      <c r="I8" s="85">
        <v>660</v>
      </c>
      <c r="J8" s="158">
        <v>3199</v>
      </c>
      <c r="K8" s="155">
        <f t="shared" si="1"/>
        <v>7955</v>
      </c>
    </row>
    <row r="9" spans="1:11" ht="15.75" x14ac:dyDescent="0.25">
      <c r="A9" s="82" t="s">
        <v>51</v>
      </c>
      <c r="B9" s="83">
        <v>3383</v>
      </c>
      <c r="C9" s="83">
        <v>987</v>
      </c>
      <c r="D9" s="108">
        <v>425</v>
      </c>
      <c r="E9" s="109">
        <v>129</v>
      </c>
      <c r="F9" s="84">
        <v>262</v>
      </c>
      <c r="G9" s="83">
        <v>261</v>
      </c>
      <c r="H9" s="84">
        <v>2696</v>
      </c>
      <c r="I9" s="85">
        <v>597</v>
      </c>
      <c r="J9" s="159">
        <v>2596</v>
      </c>
      <c r="K9" s="156">
        <f t="shared" si="1"/>
        <v>6966</v>
      </c>
    </row>
    <row r="10" spans="1:11" ht="15.75" x14ac:dyDescent="0.25">
      <c r="A10" s="82" t="s">
        <v>52</v>
      </c>
      <c r="B10" s="83">
        <v>6240</v>
      </c>
      <c r="C10" s="83">
        <v>1759</v>
      </c>
      <c r="D10" s="108">
        <v>1180</v>
      </c>
      <c r="E10" s="109">
        <v>299</v>
      </c>
      <c r="F10" s="84">
        <v>686</v>
      </c>
      <c r="G10" s="83">
        <v>679</v>
      </c>
      <c r="H10" s="84">
        <v>4374</v>
      </c>
      <c r="I10" s="85">
        <v>781</v>
      </c>
      <c r="J10" s="159">
        <v>7694</v>
      </c>
      <c r="K10" s="156">
        <f t="shared" si="1"/>
        <v>15693</v>
      </c>
    </row>
    <row r="11" spans="1:11" ht="15.75" x14ac:dyDescent="0.25">
      <c r="A11" s="82" t="s">
        <v>53</v>
      </c>
      <c r="B11" s="83">
        <v>12414</v>
      </c>
      <c r="C11" s="83">
        <v>2384</v>
      </c>
      <c r="D11" s="108">
        <v>1664</v>
      </c>
      <c r="E11" s="109">
        <v>334</v>
      </c>
      <c r="F11" s="84">
        <v>671</v>
      </c>
      <c r="G11" s="83">
        <v>668</v>
      </c>
      <c r="H11" s="84">
        <v>10079</v>
      </c>
      <c r="I11" s="85">
        <v>1382</v>
      </c>
      <c r="J11" s="159">
        <v>11334</v>
      </c>
      <c r="K11" s="156">
        <f t="shared" si="1"/>
        <v>26132</v>
      </c>
    </row>
    <row r="12" spans="1:11" ht="15.75" x14ac:dyDescent="0.25">
      <c r="A12" s="82" t="s">
        <v>54</v>
      </c>
      <c r="B12" s="83">
        <v>8030</v>
      </c>
      <c r="C12" s="83">
        <v>2083</v>
      </c>
      <c r="D12" s="108">
        <v>1629</v>
      </c>
      <c r="E12" s="109">
        <v>381</v>
      </c>
      <c r="F12" s="84">
        <v>898</v>
      </c>
      <c r="G12" s="83">
        <v>894</v>
      </c>
      <c r="H12" s="84">
        <v>5503</v>
      </c>
      <c r="I12" s="85">
        <v>808</v>
      </c>
      <c r="J12" s="159">
        <v>7092</v>
      </c>
      <c r="K12" s="156">
        <f t="shared" si="1"/>
        <v>17205</v>
      </c>
    </row>
    <row r="13" spans="1:11" ht="15.75" x14ac:dyDescent="0.25">
      <c r="A13" s="82" t="s">
        <v>55</v>
      </c>
      <c r="B13" s="83">
        <v>2250</v>
      </c>
      <c r="C13" s="83">
        <v>638</v>
      </c>
      <c r="D13" s="108">
        <v>457</v>
      </c>
      <c r="E13" s="109">
        <v>96</v>
      </c>
      <c r="F13" s="84">
        <v>153</v>
      </c>
      <c r="G13" s="83">
        <v>150</v>
      </c>
      <c r="H13" s="84">
        <v>1640</v>
      </c>
      <c r="I13" s="85">
        <v>392</v>
      </c>
      <c r="J13" s="159">
        <v>2107</v>
      </c>
      <c r="K13" s="156">
        <f t="shared" si="1"/>
        <v>4995</v>
      </c>
    </row>
    <row r="14" spans="1:11" ht="15.75" x14ac:dyDescent="0.25">
      <c r="A14" s="82" t="s">
        <v>56</v>
      </c>
      <c r="B14" s="83">
        <v>6575</v>
      </c>
      <c r="C14" s="83">
        <v>1382</v>
      </c>
      <c r="D14" s="108">
        <v>940</v>
      </c>
      <c r="E14" s="109">
        <v>249</v>
      </c>
      <c r="F14" s="84">
        <v>467</v>
      </c>
      <c r="G14" s="83">
        <v>451</v>
      </c>
      <c r="H14" s="84">
        <v>5168</v>
      </c>
      <c r="I14" s="85">
        <v>682</v>
      </c>
      <c r="J14" s="159">
        <v>7179</v>
      </c>
      <c r="K14" s="156">
        <f t="shared" si="1"/>
        <v>15136</v>
      </c>
    </row>
    <row r="15" spans="1:11" ht="15.75" x14ac:dyDescent="0.25">
      <c r="A15" s="82" t="s">
        <v>57</v>
      </c>
      <c r="B15" s="83">
        <v>2470</v>
      </c>
      <c r="C15" s="83">
        <v>753</v>
      </c>
      <c r="D15" s="108">
        <v>199</v>
      </c>
      <c r="E15" s="109">
        <v>59</v>
      </c>
      <c r="F15" s="84">
        <v>241</v>
      </c>
      <c r="G15" s="83">
        <v>240</v>
      </c>
      <c r="H15" s="84">
        <v>2030</v>
      </c>
      <c r="I15" s="85">
        <v>454</v>
      </c>
      <c r="J15" s="159">
        <v>2693</v>
      </c>
      <c r="K15" s="156">
        <f t="shared" si="1"/>
        <v>5916</v>
      </c>
    </row>
    <row r="16" spans="1:11" ht="15.75" x14ac:dyDescent="0.25">
      <c r="A16" s="82" t="s">
        <v>58</v>
      </c>
      <c r="B16" s="83">
        <v>4381</v>
      </c>
      <c r="C16" s="83">
        <v>1233</v>
      </c>
      <c r="D16" s="108">
        <v>619</v>
      </c>
      <c r="E16" s="109">
        <v>185</v>
      </c>
      <c r="F16" s="84">
        <v>436</v>
      </c>
      <c r="G16" s="83">
        <v>433</v>
      </c>
      <c r="H16" s="84">
        <v>3326</v>
      </c>
      <c r="I16" s="85">
        <v>615</v>
      </c>
      <c r="J16" s="159">
        <v>4377</v>
      </c>
      <c r="K16" s="156">
        <f t="shared" si="1"/>
        <v>9991</v>
      </c>
    </row>
    <row r="17" spans="1:11" ht="15.75" x14ac:dyDescent="0.25">
      <c r="A17" s="82" t="s">
        <v>59</v>
      </c>
      <c r="B17" s="83">
        <v>5331</v>
      </c>
      <c r="C17" s="83">
        <v>1463</v>
      </c>
      <c r="D17" s="108">
        <v>740</v>
      </c>
      <c r="E17" s="109">
        <v>196</v>
      </c>
      <c r="F17" s="84">
        <v>470</v>
      </c>
      <c r="G17" s="83">
        <v>463</v>
      </c>
      <c r="H17" s="84">
        <v>4121</v>
      </c>
      <c r="I17" s="85">
        <v>804</v>
      </c>
      <c r="J17" s="159">
        <v>4569</v>
      </c>
      <c r="K17" s="156">
        <f t="shared" si="1"/>
        <v>11363</v>
      </c>
    </row>
    <row r="18" spans="1:11" ht="15.75" x14ac:dyDescent="0.25">
      <c r="A18" s="82" t="s">
        <v>60</v>
      </c>
      <c r="B18" s="83">
        <v>11322</v>
      </c>
      <c r="C18" s="83">
        <v>3842</v>
      </c>
      <c r="D18" s="108">
        <v>2300</v>
      </c>
      <c r="E18" s="109">
        <v>691</v>
      </c>
      <c r="F18" s="84">
        <v>1265</v>
      </c>
      <c r="G18" s="83">
        <v>1244</v>
      </c>
      <c r="H18" s="84">
        <v>7757</v>
      </c>
      <c r="I18" s="85">
        <v>1907</v>
      </c>
      <c r="J18" s="159">
        <v>16167</v>
      </c>
      <c r="K18" s="156">
        <f t="shared" si="1"/>
        <v>31331</v>
      </c>
    </row>
    <row r="19" spans="1:11" ht="16.5" thickBot="1" x14ac:dyDescent="0.3">
      <c r="A19" s="87" t="s">
        <v>61</v>
      </c>
      <c r="B19" s="88">
        <v>4542</v>
      </c>
      <c r="C19" s="88">
        <v>1342</v>
      </c>
      <c r="D19" s="110">
        <v>996</v>
      </c>
      <c r="E19" s="111">
        <v>238</v>
      </c>
      <c r="F19" s="89">
        <v>595</v>
      </c>
      <c r="G19" s="88">
        <v>590</v>
      </c>
      <c r="H19" s="89">
        <v>2951</v>
      </c>
      <c r="I19" s="90">
        <v>514</v>
      </c>
      <c r="J19" s="160">
        <v>4913</v>
      </c>
      <c r="K19" s="157">
        <f t="shared" si="1"/>
        <v>10797</v>
      </c>
    </row>
    <row r="21" spans="1:11" x14ac:dyDescent="0.25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</row>
    <row r="22" spans="1:11" ht="19.5" thickBot="1" x14ac:dyDescent="0.35">
      <c r="A22" s="26"/>
      <c r="B22" s="26"/>
      <c r="C22" s="26"/>
      <c r="D22" s="53" t="s">
        <v>94</v>
      </c>
      <c r="E22" s="53"/>
      <c r="F22" s="26"/>
      <c r="G22" s="26"/>
      <c r="H22" s="26"/>
      <c r="I22" s="26"/>
      <c r="J22" s="151"/>
      <c r="K22" s="151"/>
    </row>
    <row r="23" spans="1:11" ht="16.5" thickBot="1" x14ac:dyDescent="0.3">
      <c r="A23" s="54" t="s">
        <v>3</v>
      </c>
      <c r="B23" s="55" t="s">
        <v>45</v>
      </c>
      <c r="C23" s="56"/>
      <c r="D23" s="57" t="s">
        <v>46</v>
      </c>
      <c r="E23" s="58"/>
      <c r="F23" s="59" t="s">
        <v>4</v>
      </c>
      <c r="G23" s="56"/>
      <c r="H23" s="59" t="s">
        <v>11</v>
      </c>
      <c r="I23" s="60"/>
      <c r="J23" s="161"/>
      <c r="K23" s="152" t="s">
        <v>70</v>
      </c>
    </row>
    <row r="24" spans="1:11" ht="63" x14ac:dyDescent="0.25">
      <c r="A24" s="62" t="s">
        <v>5</v>
      </c>
      <c r="B24" s="63"/>
      <c r="C24" s="64" t="s">
        <v>6</v>
      </c>
      <c r="D24" s="64"/>
      <c r="E24" s="64" t="s">
        <v>6</v>
      </c>
      <c r="F24" s="64"/>
      <c r="G24" s="64" t="s">
        <v>6</v>
      </c>
      <c r="H24" s="64"/>
      <c r="I24" s="65" t="s">
        <v>6</v>
      </c>
      <c r="J24" s="162" t="s">
        <v>47</v>
      </c>
      <c r="K24" s="153" t="s">
        <v>71</v>
      </c>
    </row>
    <row r="25" spans="1:11" ht="15.75" x14ac:dyDescent="0.25">
      <c r="A25" s="67"/>
      <c r="B25" s="68" t="s">
        <v>7</v>
      </c>
      <c r="C25" s="69" t="s">
        <v>30</v>
      </c>
      <c r="D25" s="70" t="s">
        <v>7</v>
      </c>
      <c r="E25" s="69" t="s">
        <v>30</v>
      </c>
      <c r="F25" s="70" t="s">
        <v>7</v>
      </c>
      <c r="G25" s="69" t="s">
        <v>30</v>
      </c>
      <c r="H25" s="70" t="s">
        <v>7</v>
      </c>
      <c r="I25" s="71" t="s">
        <v>30</v>
      </c>
      <c r="J25" s="163" t="s">
        <v>48</v>
      </c>
      <c r="K25" s="154"/>
    </row>
    <row r="26" spans="1:11" ht="16.5" thickBot="1" x14ac:dyDescent="0.3">
      <c r="A26" s="67"/>
      <c r="B26" s="73"/>
      <c r="C26" s="74" t="s">
        <v>8</v>
      </c>
      <c r="D26" s="74"/>
      <c r="E26" s="74" t="s">
        <v>8</v>
      </c>
      <c r="F26" s="74"/>
      <c r="G26" s="74" t="s">
        <v>8</v>
      </c>
      <c r="H26" s="74" t="s">
        <v>3</v>
      </c>
      <c r="I26" s="75" t="s">
        <v>8</v>
      </c>
      <c r="J26" s="164"/>
      <c r="K26" s="154"/>
    </row>
    <row r="27" spans="1:11" ht="16.5" thickBot="1" x14ac:dyDescent="0.3">
      <c r="A27" s="103" t="s">
        <v>49</v>
      </c>
      <c r="B27" s="142">
        <v>71443</v>
      </c>
      <c r="C27" s="142">
        <v>18875</v>
      </c>
      <c r="D27" s="143">
        <v>12064</v>
      </c>
      <c r="E27" s="142">
        <v>3047</v>
      </c>
      <c r="F27" s="143">
        <v>6299</v>
      </c>
      <c r="G27" s="142">
        <v>6248</v>
      </c>
      <c r="H27" s="143">
        <v>53080</v>
      </c>
      <c r="I27" s="144">
        <v>9580</v>
      </c>
      <c r="J27" s="114">
        <f>SUM(J28:J39)</f>
        <v>73416</v>
      </c>
      <c r="K27" s="114">
        <f t="shared" ref="K27:K39" si="2">B27+C27+J27</f>
        <v>163734</v>
      </c>
    </row>
    <row r="28" spans="1:11" ht="15.75" x14ac:dyDescent="0.25">
      <c r="A28" s="82" t="s">
        <v>50</v>
      </c>
      <c r="B28" s="83">
        <v>3722</v>
      </c>
      <c r="C28" s="83">
        <v>1057</v>
      </c>
      <c r="D28" s="108">
        <v>818</v>
      </c>
      <c r="E28" s="109">
        <v>174</v>
      </c>
      <c r="F28" s="84">
        <v>222</v>
      </c>
      <c r="G28" s="83">
        <v>222</v>
      </c>
      <c r="H28" s="84">
        <v>2682</v>
      </c>
      <c r="I28" s="85">
        <v>661</v>
      </c>
      <c r="J28" s="158">
        <v>3190</v>
      </c>
      <c r="K28" s="155">
        <f t="shared" si="2"/>
        <v>7969</v>
      </c>
    </row>
    <row r="29" spans="1:11" ht="15.75" x14ac:dyDescent="0.25">
      <c r="A29" s="82" t="s">
        <v>51</v>
      </c>
      <c r="B29" s="83">
        <v>3341</v>
      </c>
      <c r="C29" s="83">
        <v>979</v>
      </c>
      <c r="D29" s="108">
        <v>429</v>
      </c>
      <c r="E29" s="109">
        <v>135</v>
      </c>
      <c r="F29" s="84">
        <v>260</v>
      </c>
      <c r="G29" s="83">
        <v>259</v>
      </c>
      <c r="H29" s="84">
        <v>2652</v>
      </c>
      <c r="I29" s="85">
        <v>585</v>
      </c>
      <c r="J29" s="159">
        <v>2630</v>
      </c>
      <c r="K29" s="156">
        <f t="shared" si="2"/>
        <v>6950</v>
      </c>
    </row>
    <row r="30" spans="1:11" ht="15.75" x14ac:dyDescent="0.25">
      <c r="A30" s="82" t="s">
        <v>52</v>
      </c>
      <c r="B30" s="83">
        <v>6296</v>
      </c>
      <c r="C30" s="83">
        <v>1716</v>
      </c>
      <c r="D30" s="108">
        <v>1182</v>
      </c>
      <c r="E30" s="109">
        <v>302</v>
      </c>
      <c r="F30" s="84">
        <v>664</v>
      </c>
      <c r="G30" s="83">
        <v>659</v>
      </c>
      <c r="H30" s="84">
        <v>4450</v>
      </c>
      <c r="I30" s="85">
        <v>755</v>
      </c>
      <c r="J30" s="159">
        <v>7573</v>
      </c>
      <c r="K30" s="156">
        <f t="shared" si="2"/>
        <v>15585</v>
      </c>
    </row>
    <row r="31" spans="1:11" ht="15.75" x14ac:dyDescent="0.25">
      <c r="A31" s="82" t="s">
        <v>53</v>
      </c>
      <c r="B31" s="83">
        <v>12451</v>
      </c>
      <c r="C31" s="83">
        <v>2379</v>
      </c>
      <c r="D31" s="108">
        <v>1674</v>
      </c>
      <c r="E31" s="109">
        <v>335</v>
      </c>
      <c r="F31" s="84">
        <v>667</v>
      </c>
      <c r="G31" s="83">
        <v>664</v>
      </c>
      <c r="H31" s="84">
        <v>10110</v>
      </c>
      <c r="I31" s="85">
        <v>1380</v>
      </c>
      <c r="J31" s="159">
        <v>11204</v>
      </c>
      <c r="K31" s="156">
        <f t="shared" si="2"/>
        <v>26034</v>
      </c>
    </row>
    <row r="32" spans="1:11" ht="15.75" x14ac:dyDescent="0.25">
      <c r="A32" s="82" t="s">
        <v>54</v>
      </c>
      <c r="B32" s="83">
        <v>8121</v>
      </c>
      <c r="C32" s="83">
        <v>2075</v>
      </c>
      <c r="D32" s="108">
        <v>1648</v>
      </c>
      <c r="E32" s="109">
        <v>387</v>
      </c>
      <c r="F32" s="84">
        <v>889</v>
      </c>
      <c r="G32" s="83">
        <v>886</v>
      </c>
      <c r="H32" s="84">
        <v>5584</v>
      </c>
      <c r="I32" s="85">
        <v>802</v>
      </c>
      <c r="J32" s="159">
        <v>7031</v>
      </c>
      <c r="K32" s="156">
        <f t="shared" si="2"/>
        <v>17227</v>
      </c>
    </row>
    <row r="33" spans="1:11" ht="15.75" x14ac:dyDescent="0.25">
      <c r="A33" s="82" t="s">
        <v>55</v>
      </c>
      <c r="B33" s="83">
        <v>2217</v>
      </c>
      <c r="C33" s="83">
        <v>625</v>
      </c>
      <c r="D33" s="108">
        <v>456</v>
      </c>
      <c r="E33" s="109">
        <v>97</v>
      </c>
      <c r="F33" s="84">
        <v>154</v>
      </c>
      <c r="G33" s="83">
        <v>150</v>
      </c>
      <c r="H33" s="84">
        <v>1607</v>
      </c>
      <c r="I33" s="85">
        <v>378</v>
      </c>
      <c r="J33" s="159">
        <v>2094</v>
      </c>
      <c r="K33" s="156">
        <f t="shared" si="2"/>
        <v>4936</v>
      </c>
    </row>
    <row r="34" spans="1:11" ht="15.75" x14ac:dyDescent="0.25">
      <c r="A34" s="82" t="s">
        <v>56</v>
      </c>
      <c r="B34" s="83">
        <v>6606</v>
      </c>
      <c r="C34" s="83">
        <v>1388</v>
      </c>
      <c r="D34" s="108">
        <v>912</v>
      </c>
      <c r="E34" s="109">
        <v>250</v>
      </c>
      <c r="F34" s="84">
        <v>449</v>
      </c>
      <c r="G34" s="83">
        <v>454</v>
      </c>
      <c r="H34" s="84">
        <v>5245</v>
      </c>
      <c r="I34" s="85">
        <v>684</v>
      </c>
      <c r="J34" s="159">
        <v>7130</v>
      </c>
      <c r="K34" s="156">
        <f t="shared" si="2"/>
        <v>15124</v>
      </c>
    </row>
    <row r="35" spans="1:11" ht="15.75" x14ac:dyDescent="0.25">
      <c r="A35" s="82" t="s">
        <v>57</v>
      </c>
      <c r="B35" s="83">
        <v>2459</v>
      </c>
      <c r="C35" s="83">
        <v>734</v>
      </c>
      <c r="D35" s="108">
        <v>198</v>
      </c>
      <c r="E35" s="109">
        <v>59</v>
      </c>
      <c r="F35" s="84">
        <v>243</v>
      </c>
      <c r="G35" s="83">
        <v>242</v>
      </c>
      <c r="H35" s="84">
        <v>2018</v>
      </c>
      <c r="I35" s="85">
        <v>433</v>
      </c>
      <c r="J35" s="159">
        <v>2699</v>
      </c>
      <c r="K35" s="156">
        <f t="shared" si="2"/>
        <v>5892</v>
      </c>
    </row>
    <row r="36" spans="1:11" ht="15.75" x14ac:dyDescent="0.25">
      <c r="A36" s="82" t="s">
        <v>58</v>
      </c>
      <c r="B36" s="83">
        <v>4433</v>
      </c>
      <c r="C36" s="83">
        <v>1228</v>
      </c>
      <c r="D36" s="108">
        <v>633</v>
      </c>
      <c r="E36" s="109">
        <v>185</v>
      </c>
      <c r="F36" s="84">
        <v>428</v>
      </c>
      <c r="G36" s="83">
        <v>425</v>
      </c>
      <c r="H36" s="84">
        <v>3372</v>
      </c>
      <c r="I36" s="85">
        <v>618</v>
      </c>
      <c r="J36" s="159">
        <v>4403</v>
      </c>
      <c r="K36" s="156">
        <f t="shared" si="2"/>
        <v>10064</v>
      </c>
    </row>
    <row r="37" spans="1:11" ht="15.75" x14ac:dyDescent="0.25">
      <c r="A37" s="82" t="s">
        <v>59</v>
      </c>
      <c r="B37" s="83">
        <v>5308</v>
      </c>
      <c r="C37" s="83">
        <v>1457</v>
      </c>
      <c r="D37" s="108">
        <v>729</v>
      </c>
      <c r="E37" s="109">
        <v>197</v>
      </c>
      <c r="F37" s="84">
        <v>470</v>
      </c>
      <c r="G37" s="83">
        <v>462</v>
      </c>
      <c r="H37" s="84">
        <v>4109</v>
      </c>
      <c r="I37" s="85">
        <v>798</v>
      </c>
      <c r="J37" s="159">
        <v>4527</v>
      </c>
      <c r="K37" s="156">
        <f t="shared" si="2"/>
        <v>11292</v>
      </c>
    </row>
    <row r="38" spans="1:11" ht="15.75" x14ac:dyDescent="0.25">
      <c r="A38" s="82" t="s">
        <v>60</v>
      </c>
      <c r="B38" s="83">
        <v>11887</v>
      </c>
      <c r="C38" s="83">
        <v>3922</v>
      </c>
      <c r="D38" s="108">
        <v>2321</v>
      </c>
      <c r="E38" s="109">
        <v>695</v>
      </c>
      <c r="F38" s="84">
        <v>1268</v>
      </c>
      <c r="G38" s="83">
        <v>1246</v>
      </c>
      <c r="H38" s="84">
        <v>8298</v>
      </c>
      <c r="I38" s="85">
        <v>1981</v>
      </c>
      <c r="J38" s="159">
        <v>16033</v>
      </c>
      <c r="K38" s="156">
        <f t="shared" si="2"/>
        <v>31842</v>
      </c>
    </row>
    <row r="39" spans="1:11" ht="16.5" thickBot="1" x14ac:dyDescent="0.3">
      <c r="A39" s="87" t="s">
        <v>61</v>
      </c>
      <c r="B39" s="88">
        <v>4602</v>
      </c>
      <c r="C39" s="88">
        <v>1315</v>
      </c>
      <c r="D39" s="110">
        <v>1064</v>
      </c>
      <c r="E39" s="111">
        <v>231</v>
      </c>
      <c r="F39" s="89">
        <v>585</v>
      </c>
      <c r="G39" s="88">
        <v>579</v>
      </c>
      <c r="H39" s="89">
        <v>2953</v>
      </c>
      <c r="I39" s="90">
        <v>505</v>
      </c>
      <c r="J39" s="160">
        <v>4902</v>
      </c>
      <c r="K39" s="157">
        <f t="shared" si="2"/>
        <v>10819</v>
      </c>
    </row>
    <row r="41" spans="1:11" ht="19.5" thickBot="1" x14ac:dyDescent="0.35">
      <c r="A41" s="26"/>
      <c r="B41" s="26"/>
      <c r="C41" s="26"/>
      <c r="D41" s="53" t="s">
        <v>95</v>
      </c>
      <c r="E41" s="53"/>
      <c r="F41" s="26"/>
      <c r="G41" s="26"/>
      <c r="H41" s="26"/>
      <c r="I41" s="26"/>
      <c r="J41" s="151"/>
      <c r="K41" s="151"/>
    </row>
    <row r="42" spans="1:11" ht="16.5" thickBot="1" x14ac:dyDescent="0.3">
      <c r="A42" s="54" t="s">
        <v>3</v>
      </c>
      <c r="B42" s="55" t="s">
        <v>45</v>
      </c>
      <c r="C42" s="56"/>
      <c r="D42" s="57" t="s">
        <v>46</v>
      </c>
      <c r="E42" s="58"/>
      <c r="F42" s="59" t="s">
        <v>4</v>
      </c>
      <c r="G42" s="56"/>
      <c r="H42" s="59" t="s">
        <v>11</v>
      </c>
      <c r="I42" s="60"/>
      <c r="J42" s="161"/>
      <c r="K42" s="152" t="s">
        <v>70</v>
      </c>
    </row>
    <row r="43" spans="1:11" ht="63" x14ac:dyDescent="0.25">
      <c r="A43" s="62" t="s">
        <v>5</v>
      </c>
      <c r="B43" s="63"/>
      <c r="C43" s="64" t="s">
        <v>6</v>
      </c>
      <c r="D43" s="64"/>
      <c r="E43" s="64" t="s">
        <v>6</v>
      </c>
      <c r="F43" s="64"/>
      <c r="G43" s="64" t="s">
        <v>6</v>
      </c>
      <c r="H43" s="64"/>
      <c r="I43" s="65" t="s">
        <v>6</v>
      </c>
      <c r="J43" s="162" t="s">
        <v>47</v>
      </c>
      <c r="K43" s="153" t="s">
        <v>71</v>
      </c>
    </row>
    <row r="44" spans="1:11" ht="15.75" x14ac:dyDescent="0.25">
      <c r="A44" s="67"/>
      <c r="B44" s="68" t="s">
        <v>7</v>
      </c>
      <c r="C44" s="69" t="s">
        <v>30</v>
      </c>
      <c r="D44" s="70" t="s">
        <v>7</v>
      </c>
      <c r="E44" s="69" t="s">
        <v>30</v>
      </c>
      <c r="F44" s="70" t="s">
        <v>7</v>
      </c>
      <c r="G44" s="69" t="s">
        <v>30</v>
      </c>
      <c r="H44" s="70" t="s">
        <v>7</v>
      </c>
      <c r="I44" s="71" t="s">
        <v>30</v>
      </c>
      <c r="J44" s="163" t="s">
        <v>48</v>
      </c>
      <c r="K44" s="154"/>
    </row>
    <row r="45" spans="1:11" ht="16.5" thickBot="1" x14ac:dyDescent="0.3">
      <c r="A45" s="67"/>
      <c r="B45" s="73"/>
      <c r="C45" s="74" t="s">
        <v>8</v>
      </c>
      <c r="D45" s="74"/>
      <c r="E45" s="74" t="s">
        <v>8</v>
      </c>
      <c r="F45" s="74"/>
      <c r="G45" s="74" t="s">
        <v>8</v>
      </c>
      <c r="H45" s="74" t="s">
        <v>3</v>
      </c>
      <c r="I45" s="75" t="s">
        <v>8</v>
      </c>
      <c r="J45" s="164"/>
      <c r="K45" s="154"/>
    </row>
    <row r="46" spans="1:11" ht="16.5" thickBot="1" x14ac:dyDescent="0.3">
      <c r="A46" s="103" t="s">
        <v>49</v>
      </c>
      <c r="B46" s="142">
        <v>71852</v>
      </c>
      <c r="C46" s="142">
        <v>18801</v>
      </c>
      <c r="D46" s="143">
        <v>12111</v>
      </c>
      <c r="E46" s="142">
        <v>3088</v>
      </c>
      <c r="F46" s="143">
        <v>6268</v>
      </c>
      <c r="G46" s="142">
        <v>6210</v>
      </c>
      <c r="H46" s="143">
        <v>53473</v>
      </c>
      <c r="I46" s="144">
        <v>9503</v>
      </c>
      <c r="J46" s="114">
        <f>SUM(J47:J58)</f>
        <v>73440</v>
      </c>
      <c r="K46" s="114">
        <f t="shared" ref="K46:K58" si="3">B46+C46+J46</f>
        <v>164093</v>
      </c>
    </row>
    <row r="47" spans="1:11" ht="15.75" x14ac:dyDescent="0.25">
      <c r="A47" s="82" t="s">
        <v>50</v>
      </c>
      <c r="B47" s="83">
        <v>3750</v>
      </c>
      <c r="C47" s="83">
        <v>1053</v>
      </c>
      <c r="D47" s="108">
        <v>810</v>
      </c>
      <c r="E47" s="109">
        <v>173</v>
      </c>
      <c r="F47" s="84">
        <v>224</v>
      </c>
      <c r="G47" s="83">
        <v>224</v>
      </c>
      <c r="H47" s="84">
        <v>2716</v>
      </c>
      <c r="I47" s="85">
        <v>656</v>
      </c>
      <c r="J47" s="158">
        <v>3209</v>
      </c>
      <c r="K47" s="155">
        <f t="shared" si="3"/>
        <v>8012</v>
      </c>
    </row>
    <row r="48" spans="1:11" ht="15.75" x14ac:dyDescent="0.25">
      <c r="A48" s="82" t="s">
        <v>51</v>
      </c>
      <c r="B48" s="83">
        <v>3331</v>
      </c>
      <c r="C48" s="83">
        <v>932</v>
      </c>
      <c r="D48" s="108">
        <v>430</v>
      </c>
      <c r="E48" s="109">
        <v>130</v>
      </c>
      <c r="F48" s="84">
        <v>264</v>
      </c>
      <c r="G48" s="83">
        <v>263</v>
      </c>
      <c r="H48" s="84">
        <v>2637</v>
      </c>
      <c r="I48" s="85">
        <v>539</v>
      </c>
      <c r="J48" s="159">
        <v>2661</v>
      </c>
      <c r="K48" s="156">
        <f t="shared" si="3"/>
        <v>6924</v>
      </c>
    </row>
    <row r="49" spans="1:11" ht="15.75" x14ac:dyDescent="0.25">
      <c r="A49" s="82" t="s">
        <v>52</v>
      </c>
      <c r="B49" s="83">
        <v>6401</v>
      </c>
      <c r="C49" s="83">
        <v>1761</v>
      </c>
      <c r="D49" s="108">
        <v>1181</v>
      </c>
      <c r="E49" s="109">
        <v>308</v>
      </c>
      <c r="F49" s="84">
        <v>666</v>
      </c>
      <c r="G49" s="83">
        <v>667</v>
      </c>
      <c r="H49" s="84">
        <v>4554</v>
      </c>
      <c r="I49" s="85">
        <v>786</v>
      </c>
      <c r="J49" s="159">
        <v>7665</v>
      </c>
      <c r="K49" s="156">
        <f t="shared" si="3"/>
        <v>15827</v>
      </c>
    </row>
    <row r="50" spans="1:11" ht="15.75" x14ac:dyDescent="0.25">
      <c r="A50" s="82" t="s">
        <v>53</v>
      </c>
      <c r="B50" s="83">
        <v>12468</v>
      </c>
      <c r="C50" s="83">
        <v>2346</v>
      </c>
      <c r="D50" s="108">
        <v>1709</v>
      </c>
      <c r="E50" s="109">
        <v>346</v>
      </c>
      <c r="F50" s="84">
        <v>649</v>
      </c>
      <c r="G50" s="83">
        <v>645</v>
      </c>
      <c r="H50" s="84">
        <v>10110</v>
      </c>
      <c r="I50" s="85">
        <v>1355</v>
      </c>
      <c r="J50" s="159">
        <v>11197</v>
      </c>
      <c r="K50" s="156">
        <f t="shared" si="3"/>
        <v>26011</v>
      </c>
    </row>
    <row r="51" spans="1:11" ht="15.75" x14ac:dyDescent="0.25">
      <c r="A51" s="82" t="s">
        <v>54</v>
      </c>
      <c r="B51" s="83">
        <v>8157</v>
      </c>
      <c r="C51" s="83">
        <v>2056</v>
      </c>
      <c r="D51" s="108">
        <v>1660</v>
      </c>
      <c r="E51" s="109">
        <v>389</v>
      </c>
      <c r="F51" s="84">
        <v>886</v>
      </c>
      <c r="G51" s="83">
        <v>877</v>
      </c>
      <c r="H51" s="84">
        <v>5611</v>
      </c>
      <c r="I51" s="85">
        <v>790</v>
      </c>
      <c r="J51" s="159">
        <v>6980</v>
      </c>
      <c r="K51" s="156">
        <f t="shared" si="3"/>
        <v>17193</v>
      </c>
    </row>
    <row r="52" spans="1:11" ht="15.75" x14ac:dyDescent="0.25">
      <c r="A52" s="82" t="s">
        <v>55</v>
      </c>
      <c r="B52" s="83">
        <v>2196</v>
      </c>
      <c r="C52" s="83">
        <v>611</v>
      </c>
      <c r="D52" s="108">
        <v>451</v>
      </c>
      <c r="E52" s="109">
        <v>99</v>
      </c>
      <c r="F52" s="84">
        <v>151</v>
      </c>
      <c r="G52" s="83">
        <v>148</v>
      </c>
      <c r="H52" s="84">
        <v>1594</v>
      </c>
      <c r="I52" s="85">
        <v>364</v>
      </c>
      <c r="J52" s="159">
        <v>2052</v>
      </c>
      <c r="K52" s="156">
        <f t="shared" si="3"/>
        <v>4859</v>
      </c>
    </row>
    <row r="53" spans="1:11" ht="15.75" x14ac:dyDescent="0.25">
      <c r="A53" s="82" t="s">
        <v>56</v>
      </c>
      <c r="B53" s="83">
        <v>6714</v>
      </c>
      <c r="C53" s="83">
        <v>1384</v>
      </c>
      <c r="D53" s="108">
        <v>1007</v>
      </c>
      <c r="E53" s="109">
        <v>264</v>
      </c>
      <c r="F53" s="84">
        <v>453</v>
      </c>
      <c r="G53" s="83">
        <v>448</v>
      </c>
      <c r="H53" s="84">
        <v>5254</v>
      </c>
      <c r="I53" s="85">
        <v>672</v>
      </c>
      <c r="J53" s="159">
        <v>7140</v>
      </c>
      <c r="K53" s="156">
        <f t="shared" si="3"/>
        <v>15238</v>
      </c>
    </row>
    <row r="54" spans="1:11" ht="15.75" x14ac:dyDescent="0.25">
      <c r="A54" s="82" t="s">
        <v>57</v>
      </c>
      <c r="B54" s="83">
        <v>2447</v>
      </c>
      <c r="C54" s="83">
        <v>711</v>
      </c>
      <c r="D54" s="108">
        <v>196</v>
      </c>
      <c r="E54" s="109">
        <v>57</v>
      </c>
      <c r="F54" s="84">
        <v>240</v>
      </c>
      <c r="G54" s="83">
        <v>239</v>
      </c>
      <c r="H54" s="84">
        <v>2011</v>
      </c>
      <c r="I54" s="85">
        <v>415</v>
      </c>
      <c r="J54" s="159">
        <v>2674</v>
      </c>
      <c r="K54" s="156">
        <f t="shared" si="3"/>
        <v>5832</v>
      </c>
    </row>
    <row r="55" spans="1:11" ht="15.75" x14ac:dyDescent="0.25">
      <c r="A55" s="82" t="s">
        <v>58</v>
      </c>
      <c r="B55" s="83">
        <v>4463</v>
      </c>
      <c r="C55" s="83">
        <v>1230</v>
      </c>
      <c r="D55" s="108">
        <v>638</v>
      </c>
      <c r="E55" s="109">
        <v>186</v>
      </c>
      <c r="F55" s="84">
        <v>424</v>
      </c>
      <c r="G55" s="83">
        <v>422</v>
      </c>
      <c r="H55" s="84">
        <v>3401</v>
      </c>
      <c r="I55" s="85">
        <v>622</v>
      </c>
      <c r="J55" s="159">
        <v>4406</v>
      </c>
      <c r="K55" s="156">
        <f t="shared" si="3"/>
        <v>10099</v>
      </c>
    </row>
    <row r="56" spans="1:11" ht="15.75" x14ac:dyDescent="0.25">
      <c r="A56" s="82" t="s">
        <v>59</v>
      </c>
      <c r="B56" s="83">
        <v>5306</v>
      </c>
      <c r="C56" s="83">
        <v>1425</v>
      </c>
      <c r="D56" s="108">
        <v>725</v>
      </c>
      <c r="E56" s="109">
        <v>197</v>
      </c>
      <c r="F56" s="84">
        <v>467</v>
      </c>
      <c r="G56" s="83">
        <v>455</v>
      </c>
      <c r="H56" s="84">
        <v>4114</v>
      </c>
      <c r="I56" s="85">
        <v>773</v>
      </c>
      <c r="J56" s="159">
        <v>4522</v>
      </c>
      <c r="K56" s="156">
        <f t="shared" si="3"/>
        <v>11253</v>
      </c>
    </row>
    <row r="57" spans="1:11" ht="15.75" x14ac:dyDescent="0.25">
      <c r="A57" s="82" t="s">
        <v>60</v>
      </c>
      <c r="B57" s="83">
        <v>12132</v>
      </c>
      <c r="C57" s="83">
        <v>3984</v>
      </c>
      <c r="D57" s="108">
        <v>2329</v>
      </c>
      <c r="E57" s="109">
        <v>709</v>
      </c>
      <c r="F57" s="84">
        <v>1272</v>
      </c>
      <c r="G57" s="83">
        <v>1255</v>
      </c>
      <c r="H57" s="84">
        <v>8531</v>
      </c>
      <c r="I57" s="85">
        <v>2020</v>
      </c>
      <c r="J57" s="159">
        <v>16045</v>
      </c>
      <c r="K57" s="156">
        <f t="shared" si="3"/>
        <v>32161</v>
      </c>
    </row>
    <row r="58" spans="1:11" ht="16.5" thickBot="1" x14ac:dyDescent="0.3">
      <c r="A58" s="87" t="s">
        <v>61</v>
      </c>
      <c r="B58" s="88">
        <v>4487</v>
      </c>
      <c r="C58" s="88">
        <v>1308</v>
      </c>
      <c r="D58" s="110">
        <v>975</v>
      </c>
      <c r="E58" s="111">
        <v>230</v>
      </c>
      <c r="F58" s="89">
        <v>572</v>
      </c>
      <c r="G58" s="88">
        <v>567</v>
      </c>
      <c r="H58" s="89">
        <v>2940</v>
      </c>
      <c r="I58" s="90">
        <v>511</v>
      </c>
      <c r="J58" s="160">
        <v>4889</v>
      </c>
      <c r="K58" s="157">
        <f t="shared" si="3"/>
        <v>10684</v>
      </c>
    </row>
    <row r="59" spans="1:11" x14ac:dyDescent="0.25">
      <c r="A59" s="26"/>
      <c r="B59" s="26"/>
      <c r="C59" s="26"/>
      <c r="D59" s="26"/>
      <c r="E59" s="26"/>
      <c r="F59" s="26"/>
      <c r="G59" s="26"/>
      <c r="H59" s="26"/>
      <c r="I59" s="26"/>
      <c r="J59" s="151"/>
      <c r="K59" s="151"/>
    </row>
    <row r="61" spans="1:11" ht="19.5" thickBot="1" x14ac:dyDescent="0.35">
      <c r="A61" s="26"/>
      <c r="B61" s="26"/>
      <c r="C61" s="26"/>
      <c r="D61" s="53" t="s">
        <v>96</v>
      </c>
      <c r="E61" s="53"/>
      <c r="F61" s="26"/>
      <c r="G61" s="26"/>
      <c r="H61" s="26"/>
      <c r="I61" s="26"/>
      <c r="J61" s="151"/>
      <c r="K61" s="151"/>
    </row>
    <row r="62" spans="1:11" ht="16.5" thickBot="1" x14ac:dyDescent="0.3">
      <c r="A62" s="54" t="s">
        <v>3</v>
      </c>
      <c r="B62" s="55" t="s">
        <v>45</v>
      </c>
      <c r="C62" s="56"/>
      <c r="D62" s="57" t="s">
        <v>46</v>
      </c>
      <c r="E62" s="58"/>
      <c r="F62" s="59" t="s">
        <v>4</v>
      </c>
      <c r="G62" s="56"/>
      <c r="H62" s="59" t="s">
        <v>11</v>
      </c>
      <c r="I62" s="60"/>
      <c r="J62" s="161"/>
      <c r="K62" s="152" t="s">
        <v>70</v>
      </c>
    </row>
    <row r="63" spans="1:11" ht="63" x14ac:dyDescent="0.25">
      <c r="A63" s="62" t="s">
        <v>5</v>
      </c>
      <c r="B63" s="63"/>
      <c r="C63" s="64" t="s">
        <v>6</v>
      </c>
      <c r="D63" s="64"/>
      <c r="E63" s="64" t="s">
        <v>6</v>
      </c>
      <c r="F63" s="64"/>
      <c r="G63" s="64" t="s">
        <v>6</v>
      </c>
      <c r="H63" s="64"/>
      <c r="I63" s="65" t="s">
        <v>6</v>
      </c>
      <c r="J63" s="162" t="s">
        <v>47</v>
      </c>
      <c r="K63" s="153" t="s">
        <v>71</v>
      </c>
    </row>
    <row r="64" spans="1:11" ht="15.75" x14ac:dyDescent="0.25">
      <c r="A64" s="67"/>
      <c r="B64" s="68" t="s">
        <v>7</v>
      </c>
      <c r="C64" s="69" t="s">
        <v>30</v>
      </c>
      <c r="D64" s="70" t="s">
        <v>7</v>
      </c>
      <c r="E64" s="69" t="s">
        <v>30</v>
      </c>
      <c r="F64" s="70" t="s">
        <v>7</v>
      </c>
      <c r="G64" s="69" t="s">
        <v>30</v>
      </c>
      <c r="H64" s="70" t="s">
        <v>7</v>
      </c>
      <c r="I64" s="71" t="s">
        <v>30</v>
      </c>
      <c r="J64" s="163" t="s">
        <v>48</v>
      </c>
      <c r="K64" s="154"/>
    </row>
    <row r="65" spans="1:11" ht="16.5" thickBot="1" x14ac:dyDescent="0.3">
      <c r="A65" s="67"/>
      <c r="B65" s="73"/>
      <c r="C65" s="74" t="s">
        <v>8</v>
      </c>
      <c r="D65" s="74"/>
      <c r="E65" s="74" t="s">
        <v>8</v>
      </c>
      <c r="F65" s="74"/>
      <c r="G65" s="74" t="s">
        <v>8</v>
      </c>
      <c r="H65" s="74" t="s">
        <v>3</v>
      </c>
      <c r="I65" s="75" t="s">
        <v>8</v>
      </c>
      <c r="J65" s="164"/>
      <c r="K65" s="154"/>
    </row>
    <row r="66" spans="1:11" ht="16.5" thickBot="1" x14ac:dyDescent="0.3">
      <c r="A66" s="103" t="s">
        <v>49</v>
      </c>
      <c r="B66" s="142">
        <v>71147</v>
      </c>
      <c r="C66" s="142">
        <v>18713</v>
      </c>
      <c r="D66" s="143">
        <v>12160</v>
      </c>
      <c r="E66" s="142">
        <v>3129</v>
      </c>
      <c r="F66" s="143">
        <v>6233</v>
      </c>
      <c r="G66" s="142">
        <v>6174</v>
      </c>
      <c r="H66" s="143">
        <v>52754</v>
      </c>
      <c r="I66" s="144">
        <v>9410</v>
      </c>
      <c r="J66" s="114">
        <f>SUM(J67:J78)</f>
        <v>73295</v>
      </c>
      <c r="K66" s="114">
        <f t="shared" ref="K66:K78" si="4">B66+C66+J66</f>
        <v>163155</v>
      </c>
    </row>
    <row r="67" spans="1:11" ht="15.75" x14ac:dyDescent="0.25">
      <c r="A67" s="82" t="s">
        <v>50</v>
      </c>
      <c r="B67" s="83">
        <v>3720</v>
      </c>
      <c r="C67" s="83">
        <v>1050</v>
      </c>
      <c r="D67" s="108">
        <v>814</v>
      </c>
      <c r="E67" s="109">
        <v>172</v>
      </c>
      <c r="F67" s="84">
        <v>226</v>
      </c>
      <c r="G67" s="83">
        <v>226</v>
      </c>
      <c r="H67" s="84">
        <v>2680</v>
      </c>
      <c r="I67" s="85">
        <v>652</v>
      </c>
      <c r="J67" s="165">
        <v>3197</v>
      </c>
      <c r="K67" s="155">
        <f t="shared" si="4"/>
        <v>7967</v>
      </c>
    </row>
    <row r="68" spans="1:11" ht="15.75" x14ac:dyDescent="0.25">
      <c r="A68" s="82" t="s">
        <v>51</v>
      </c>
      <c r="B68" s="83">
        <v>3302</v>
      </c>
      <c r="C68" s="83">
        <v>922</v>
      </c>
      <c r="D68" s="108">
        <v>432</v>
      </c>
      <c r="E68" s="109">
        <v>128</v>
      </c>
      <c r="F68" s="84">
        <v>265</v>
      </c>
      <c r="G68" s="83">
        <v>264</v>
      </c>
      <c r="H68" s="84">
        <v>2605</v>
      </c>
      <c r="I68" s="85">
        <v>530</v>
      </c>
      <c r="J68" s="166">
        <v>2654</v>
      </c>
      <c r="K68" s="156">
        <f t="shared" si="4"/>
        <v>6878</v>
      </c>
    </row>
    <row r="69" spans="1:11" ht="15.75" x14ac:dyDescent="0.25">
      <c r="A69" s="82" t="s">
        <v>52</v>
      </c>
      <c r="B69" s="83">
        <v>6455</v>
      </c>
      <c r="C69" s="83">
        <v>1768</v>
      </c>
      <c r="D69" s="108">
        <v>1207</v>
      </c>
      <c r="E69" s="109">
        <v>318</v>
      </c>
      <c r="F69" s="84">
        <v>665</v>
      </c>
      <c r="G69" s="83">
        <v>662</v>
      </c>
      <c r="H69" s="84">
        <v>4583</v>
      </c>
      <c r="I69" s="85">
        <v>788</v>
      </c>
      <c r="J69" s="166">
        <v>7657</v>
      </c>
      <c r="K69" s="156">
        <f t="shared" si="4"/>
        <v>15880</v>
      </c>
    </row>
    <row r="70" spans="1:11" ht="15.75" x14ac:dyDescent="0.25">
      <c r="A70" s="82" t="s">
        <v>53</v>
      </c>
      <c r="B70" s="83">
        <v>12215</v>
      </c>
      <c r="C70" s="83">
        <v>2324</v>
      </c>
      <c r="D70" s="108">
        <v>1741</v>
      </c>
      <c r="E70" s="109">
        <v>349</v>
      </c>
      <c r="F70" s="84">
        <v>647</v>
      </c>
      <c r="G70" s="83">
        <v>642</v>
      </c>
      <c r="H70" s="84">
        <v>9827</v>
      </c>
      <c r="I70" s="85">
        <v>1333</v>
      </c>
      <c r="J70" s="166">
        <v>11241</v>
      </c>
      <c r="K70" s="156">
        <f t="shared" si="4"/>
        <v>25780</v>
      </c>
    </row>
    <row r="71" spans="1:11" ht="15.75" x14ac:dyDescent="0.25">
      <c r="A71" s="82" t="s">
        <v>54</v>
      </c>
      <c r="B71" s="83">
        <v>8163</v>
      </c>
      <c r="C71" s="83">
        <v>2046</v>
      </c>
      <c r="D71" s="108">
        <v>1684</v>
      </c>
      <c r="E71" s="109">
        <v>396</v>
      </c>
      <c r="F71" s="84">
        <v>869</v>
      </c>
      <c r="G71" s="83">
        <v>864</v>
      </c>
      <c r="H71" s="84">
        <v>5610</v>
      </c>
      <c r="I71" s="85">
        <v>786</v>
      </c>
      <c r="J71" s="166">
        <v>6915</v>
      </c>
      <c r="K71" s="156">
        <f t="shared" si="4"/>
        <v>17124</v>
      </c>
    </row>
    <row r="72" spans="1:11" ht="15.75" x14ac:dyDescent="0.25">
      <c r="A72" s="82" t="s">
        <v>55</v>
      </c>
      <c r="B72" s="83">
        <v>2173</v>
      </c>
      <c r="C72" s="83">
        <v>599</v>
      </c>
      <c r="D72" s="108">
        <v>455</v>
      </c>
      <c r="E72" s="109">
        <v>96</v>
      </c>
      <c r="F72" s="84">
        <v>150</v>
      </c>
      <c r="G72" s="83">
        <v>148</v>
      </c>
      <c r="H72" s="84">
        <v>1568</v>
      </c>
      <c r="I72" s="85">
        <v>355</v>
      </c>
      <c r="J72" s="166">
        <v>2028</v>
      </c>
      <c r="K72" s="156">
        <f t="shared" si="4"/>
        <v>4800</v>
      </c>
    </row>
    <row r="73" spans="1:11" ht="15.75" x14ac:dyDescent="0.25">
      <c r="A73" s="82" t="s">
        <v>56</v>
      </c>
      <c r="B73" s="83">
        <v>6243</v>
      </c>
      <c r="C73" s="83">
        <v>1392</v>
      </c>
      <c r="D73" s="108">
        <v>948</v>
      </c>
      <c r="E73" s="109">
        <v>275</v>
      </c>
      <c r="F73" s="84">
        <v>453</v>
      </c>
      <c r="G73" s="83">
        <v>448</v>
      </c>
      <c r="H73" s="84">
        <v>4842</v>
      </c>
      <c r="I73" s="85">
        <v>669</v>
      </c>
      <c r="J73" s="166">
        <v>7153</v>
      </c>
      <c r="K73" s="156">
        <f t="shared" si="4"/>
        <v>14788</v>
      </c>
    </row>
    <row r="74" spans="1:11" ht="15.75" x14ac:dyDescent="0.25">
      <c r="A74" s="82" t="s">
        <v>57</v>
      </c>
      <c r="B74" s="83">
        <v>2447</v>
      </c>
      <c r="C74" s="83">
        <v>709</v>
      </c>
      <c r="D74" s="108">
        <v>201</v>
      </c>
      <c r="E74" s="109">
        <v>58</v>
      </c>
      <c r="F74" s="84">
        <v>240</v>
      </c>
      <c r="G74" s="83">
        <v>239</v>
      </c>
      <c r="H74" s="84">
        <v>2006</v>
      </c>
      <c r="I74" s="85">
        <v>412</v>
      </c>
      <c r="J74" s="166">
        <v>2690</v>
      </c>
      <c r="K74" s="156">
        <f t="shared" si="4"/>
        <v>5846</v>
      </c>
    </row>
    <row r="75" spans="1:11" ht="15.75" x14ac:dyDescent="0.25">
      <c r="A75" s="82" t="s">
        <v>58</v>
      </c>
      <c r="B75" s="83">
        <v>4407</v>
      </c>
      <c r="C75" s="83">
        <v>1203</v>
      </c>
      <c r="D75" s="108">
        <v>642</v>
      </c>
      <c r="E75" s="109">
        <v>187</v>
      </c>
      <c r="F75" s="84">
        <v>415</v>
      </c>
      <c r="G75" s="83">
        <v>413</v>
      </c>
      <c r="H75" s="84">
        <v>3350</v>
      </c>
      <c r="I75" s="85">
        <v>603</v>
      </c>
      <c r="J75" s="166">
        <v>4417</v>
      </c>
      <c r="K75" s="156">
        <f t="shared" si="4"/>
        <v>10027</v>
      </c>
    </row>
    <row r="76" spans="1:11" ht="15.75" x14ac:dyDescent="0.25">
      <c r="A76" s="82" t="s">
        <v>59</v>
      </c>
      <c r="B76" s="83">
        <v>5273</v>
      </c>
      <c r="C76" s="83">
        <v>1418</v>
      </c>
      <c r="D76" s="108">
        <v>718</v>
      </c>
      <c r="E76" s="109">
        <v>198</v>
      </c>
      <c r="F76" s="84">
        <v>460</v>
      </c>
      <c r="G76" s="83">
        <v>453</v>
      </c>
      <c r="H76" s="84">
        <v>4095</v>
      </c>
      <c r="I76" s="85">
        <v>767</v>
      </c>
      <c r="J76" s="166">
        <v>4531</v>
      </c>
      <c r="K76" s="156">
        <f t="shared" si="4"/>
        <v>11222</v>
      </c>
    </row>
    <row r="77" spans="1:11" ht="15.75" x14ac:dyDescent="0.25">
      <c r="A77" s="82" t="s">
        <v>60</v>
      </c>
      <c r="B77" s="83">
        <v>12247</v>
      </c>
      <c r="C77" s="83">
        <v>3980</v>
      </c>
      <c r="D77" s="108">
        <v>2341</v>
      </c>
      <c r="E77" s="109">
        <v>715</v>
      </c>
      <c r="F77" s="84">
        <v>1279</v>
      </c>
      <c r="G77" s="83">
        <v>1254</v>
      </c>
      <c r="H77" s="84">
        <v>8627</v>
      </c>
      <c r="I77" s="85">
        <v>2011</v>
      </c>
      <c r="J77" s="166">
        <v>15918</v>
      </c>
      <c r="K77" s="156">
        <f t="shared" si="4"/>
        <v>32145</v>
      </c>
    </row>
    <row r="78" spans="1:11" ht="16.5" thickBot="1" x14ac:dyDescent="0.3">
      <c r="A78" s="87" t="s">
        <v>61</v>
      </c>
      <c r="B78" s="88">
        <v>4502</v>
      </c>
      <c r="C78" s="88">
        <v>1302</v>
      </c>
      <c r="D78" s="110">
        <v>977</v>
      </c>
      <c r="E78" s="111">
        <v>237</v>
      </c>
      <c r="F78" s="89">
        <v>564</v>
      </c>
      <c r="G78" s="88">
        <v>561</v>
      </c>
      <c r="H78" s="89">
        <v>2961</v>
      </c>
      <c r="I78" s="90">
        <v>504</v>
      </c>
      <c r="J78" s="167">
        <v>4894</v>
      </c>
      <c r="K78" s="157">
        <f t="shared" si="4"/>
        <v>10698</v>
      </c>
    </row>
    <row r="79" spans="1:11" x14ac:dyDescent="0.25">
      <c r="A79" s="26"/>
      <c r="B79" s="26"/>
      <c r="C79" s="26"/>
      <c r="D79" s="26"/>
      <c r="E79" s="26"/>
      <c r="F79" s="26"/>
      <c r="G79" s="26"/>
      <c r="H79" s="26"/>
      <c r="I79" s="26"/>
      <c r="J79" s="151"/>
      <c r="K79" s="151"/>
    </row>
    <row r="80" spans="1:11" ht="19.5" thickBot="1" x14ac:dyDescent="0.35">
      <c r="A80" s="26"/>
      <c r="B80" s="26"/>
      <c r="C80" s="26"/>
      <c r="D80" s="53" t="s">
        <v>97</v>
      </c>
      <c r="E80" s="53"/>
      <c r="F80" s="26"/>
      <c r="G80" s="26"/>
      <c r="H80" s="26"/>
      <c r="I80" s="26"/>
      <c r="J80" s="26"/>
      <c r="K80" s="151"/>
    </row>
    <row r="81" spans="1:11" ht="16.5" thickBot="1" x14ac:dyDescent="0.3">
      <c r="A81" s="54" t="s">
        <v>3</v>
      </c>
      <c r="B81" s="55" t="s">
        <v>45</v>
      </c>
      <c r="C81" s="56"/>
      <c r="D81" s="57" t="s">
        <v>46</v>
      </c>
      <c r="E81" s="58"/>
      <c r="F81" s="59" t="s">
        <v>4</v>
      </c>
      <c r="G81" s="56"/>
      <c r="H81" s="59" t="s">
        <v>11</v>
      </c>
      <c r="I81" s="60"/>
      <c r="J81" s="61"/>
      <c r="K81" s="152" t="s">
        <v>70</v>
      </c>
    </row>
    <row r="82" spans="1:11" ht="63" x14ac:dyDescent="0.25">
      <c r="A82" s="62" t="s">
        <v>5</v>
      </c>
      <c r="B82" s="63"/>
      <c r="C82" s="64" t="s">
        <v>6</v>
      </c>
      <c r="D82" s="64"/>
      <c r="E82" s="64" t="s">
        <v>6</v>
      </c>
      <c r="F82" s="64"/>
      <c r="G82" s="64" t="s">
        <v>6</v>
      </c>
      <c r="H82" s="64"/>
      <c r="I82" s="65" t="s">
        <v>6</v>
      </c>
      <c r="J82" s="66" t="s">
        <v>47</v>
      </c>
      <c r="K82" s="153" t="s">
        <v>71</v>
      </c>
    </row>
    <row r="83" spans="1:11" ht="15.75" x14ac:dyDescent="0.25">
      <c r="A83" s="67"/>
      <c r="B83" s="68" t="s">
        <v>7</v>
      </c>
      <c r="C83" s="69" t="s">
        <v>30</v>
      </c>
      <c r="D83" s="70" t="s">
        <v>7</v>
      </c>
      <c r="E83" s="69" t="s">
        <v>30</v>
      </c>
      <c r="F83" s="70" t="s">
        <v>7</v>
      </c>
      <c r="G83" s="69" t="s">
        <v>30</v>
      </c>
      <c r="H83" s="70" t="s">
        <v>7</v>
      </c>
      <c r="I83" s="71" t="s">
        <v>30</v>
      </c>
      <c r="J83" s="72" t="s">
        <v>48</v>
      </c>
      <c r="K83" s="102"/>
    </row>
    <row r="84" spans="1:11" ht="16.5" thickBot="1" x14ac:dyDescent="0.3">
      <c r="A84" s="67"/>
      <c r="B84" s="73"/>
      <c r="C84" s="74" t="s">
        <v>8</v>
      </c>
      <c r="D84" s="74"/>
      <c r="E84" s="74" t="s">
        <v>8</v>
      </c>
      <c r="F84" s="74"/>
      <c r="G84" s="74" t="s">
        <v>8</v>
      </c>
      <c r="H84" s="74" t="s">
        <v>3</v>
      </c>
      <c r="I84" s="75" t="s">
        <v>8</v>
      </c>
      <c r="J84" s="76"/>
      <c r="K84" s="102"/>
    </row>
    <row r="85" spans="1:11" ht="16.5" thickBot="1" x14ac:dyDescent="0.3">
      <c r="A85" s="103" t="s">
        <v>49</v>
      </c>
      <c r="B85" s="142">
        <v>71740</v>
      </c>
      <c r="C85" s="142">
        <v>18645</v>
      </c>
      <c r="D85" s="143">
        <v>12267</v>
      </c>
      <c r="E85" s="142">
        <v>3173</v>
      </c>
      <c r="F85" s="143">
        <v>6183</v>
      </c>
      <c r="G85" s="142">
        <v>6129</v>
      </c>
      <c r="H85" s="143">
        <v>53290</v>
      </c>
      <c r="I85" s="144">
        <v>9343</v>
      </c>
      <c r="J85" s="114">
        <v>72691</v>
      </c>
      <c r="K85" s="114">
        <f>B85+C85+J85</f>
        <v>163076</v>
      </c>
    </row>
    <row r="86" spans="1:11" ht="15.75" x14ac:dyDescent="0.25">
      <c r="A86" s="82" t="s">
        <v>50</v>
      </c>
      <c r="B86" s="83">
        <v>3678</v>
      </c>
      <c r="C86" s="83">
        <v>1017</v>
      </c>
      <c r="D86" s="108">
        <v>813</v>
      </c>
      <c r="E86" s="109">
        <v>171</v>
      </c>
      <c r="F86" s="84">
        <v>215</v>
      </c>
      <c r="G86" s="83">
        <v>215</v>
      </c>
      <c r="H86" s="84">
        <v>2650</v>
      </c>
      <c r="I86" s="85">
        <v>631</v>
      </c>
      <c r="J86" s="158">
        <v>3187</v>
      </c>
      <c r="K86" s="155">
        <f>B86+C86+J86</f>
        <v>7882</v>
      </c>
    </row>
    <row r="87" spans="1:11" ht="15.75" x14ac:dyDescent="0.25">
      <c r="A87" s="82" t="s">
        <v>51</v>
      </c>
      <c r="B87" s="83">
        <v>3601</v>
      </c>
      <c r="C87" s="83">
        <v>924</v>
      </c>
      <c r="D87" s="108">
        <v>432</v>
      </c>
      <c r="E87" s="109">
        <v>131</v>
      </c>
      <c r="F87" s="84">
        <v>264</v>
      </c>
      <c r="G87" s="83">
        <v>263</v>
      </c>
      <c r="H87" s="84">
        <v>2905</v>
      </c>
      <c r="I87" s="85">
        <v>530</v>
      </c>
      <c r="J87" s="159">
        <v>2665</v>
      </c>
      <c r="K87" s="156">
        <f>B87+C87+J87</f>
        <v>7190</v>
      </c>
    </row>
    <row r="88" spans="1:11" ht="15.75" x14ac:dyDescent="0.25">
      <c r="A88" s="82" t="s">
        <v>52</v>
      </c>
      <c r="B88" s="83">
        <v>6515</v>
      </c>
      <c r="C88" s="83">
        <v>1762</v>
      </c>
      <c r="D88" s="108">
        <v>1252</v>
      </c>
      <c r="E88" s="109">
        <v>324</v>
      </c>
      <c r="F88" s="84">
        <v>650</v>
      </c>
      <c r="G88" s="83">
        <v>643</v>
      </c>
      <c r="H88" s="84">
        <v>4613</v>
      </c>
      <c r="I88" s="85">
        <v>795</v>
      </c>
      <c r="J88" s="159">
        <v>7665</v>
      </c>
      <c r="K88" s="156">
        <f t="shared" ref="K88:K97" si="5">B88+C88+J88</f>
        <v>15942</v>
      </c>
    </row>
    <row r="89" spans="1:11" ht="15.75" x14ac:dyDescent="0.25">
      <c r="A89" s="82" t="s">
        <v>53</v>
      </c>
      <c r="B89" s="83">
        <v>12211</v>
      </c>
      <c r="C89" s="83">
        <v>2290</v>
      </c>
      <c r="D89" s="108">
        <v>1765</v>
      </c>
      <c r="E89" s="109">
        <v>353</v>
      </c>
      <c r="F89" s="84">
        <v>646</v>
      </c>
      <c r="G89" s="83">
        <v>641</v>
      </c>
      <c r="H89" s="84">
        <v>9800</v>
      </c>
      <c r="I89" s="85">
        <v>1296</v>
      </c>
      <c r="J89" s="159">
        <v>11280</v>
      </c>
      <c r="K89" s="156">
        <f t="shared" si="5"/>
        <v>25781</v>
      </c>
    </row>
    <row r="90" spans="1:11" ht="15.75" x14ac:dyDescent="0.25">
      <c r="A90" s="82" t="s">
        <v>54</v>
      </c>
      <c r="B90" s="83">
        <v>8206</v>
      </c>
      <c r="C90" s="83">
        <v>2036</v>
      </c>
      <c r="D90" s="108">
        <v>1689</v>
      </c>
      <c r="E90" s="109">
        <v>397</v>
      </c>
      <c r="F90" s="84">
        <v>869</v>
      </c>
      <c r="G90" s="83">
        <v>864</v>
      </c>
      <c r="H90" s="84">
        <v>5648</v>
      </c>
      <c r="I90" s="85">
        <v>775</v>
      </c>
      <c r="J90" s="159">
        <v>6955</v>
      </c>
      <c r="K90" s="156">
        <f t="shared" si="5"/>
        <v>17197</v>
      </c>
    </row>
    <row r="91" spans="1:11" ht="15.75" x14ac:dyDescent="0.25">
      <c r="A91" s="82" t="s">
        <v>55</v>
      </c>
      <c r="B91" s="83">
        <v>2171</v>
      </c>
      <c r="C91" s="83">
        <v>593</v>
      </c>
      <c r="D91" s="108">
        <v>455</v>
      </c>
      <c r="E91" s="109">
        <v>95</v>
      </c>
      <c r="F91" s="84">
        <v>149</v>
      </c>
      <c r="G91" s="83">
        <v>148</v>
      </c>
      <c r="H91" s="84">
        <v>1567</v>
      </c>
      <c r="I91" s="85">
        <v>350</v>
      </c>
      <c r="J91" s="159">
        <v>2025</v>
      </c>
      <c r="K91" s="156">
        <f t="shared" si="5"/>
        <v>4789</v>
      </c>
    </row>
    <row r="92" spans="1:11" ht="15.75" x14ac:dyDescent="0.25">
      <c r="A92" s="82" t="s">
        <v>56</v>
      </c>
      <c r="B92" s="83">
        <v>6278</v>
      </c>
      <c r="C92" s="83">
        <v>1382</v>
      </c>
      <c r="D92" s="108">
        <v>979</v>
      </c>
      <c r="E92" s="109">
        <v>278</v>
      </c>
      <c r="F92" s="84">
        <v>449</v>
      </c>
      <c r="G92" s="83">
        <v>444</v>
      </c>
      <c r="H92" s="84">
        <v>4850</v>
      </c>
      <c r="I92" s="85">
        <v>660</v>
      </c>
      <c r="J92" s="159">
        <v>6935</v>
      </c>
      <c r="K92" s="156">
        <f t="shared" si="5"/>
        <v>14595</v>
      </c>
    </row>
    <row r="93" spans="1:11" ht="15.75" x14ac:dyDescent="0.25">
      <c r="A93" s="82" t="s">
        <v>57</v>
      </c>
      <c r="B93" s="83">
        <v>2446</v>
      </c>
      <c r="C93" s="83">
        <v>698</v>
      </c>
      <c r="D93" s="108">
        <v>198</v>
      </c>
      <c r="E93" s="109">
        <v>55</v>
      </c>
      <c r="F93" s="84">
        <v>239</v>
      </c>
      <c r="G93" s="83">
        <v>237</v>
      </c>
      <c r="H93" s="84">
        <v>2009</v>
      </c>
      <c r="I93" s="85">
        <v>406</v>
      </c>
      <c r="J93" s="159">
        <v>2681</v>
      </c>
      <c r="K93" s="156">
        <f t="shared" si="5"/>
        <v>5825</v>
      </c>
    </row>
    <row r="94" spans="1:11" ht="15.75" x14ac:dyDescent="0.25">
      <c r="A94" s="82" t="s">
        <v>58</v>
      </c>
      <c r="B94" s="83">
        <v>4430</v>
      </c>
      <c r="C94" s="83">
        <v>1201</v>
      </c>
      <c r="D94" s="108">
        <v>642</v>
      </c>
      <c r="E94" s="109">
        <v>190</v>
      </c>
      <c r="F94" s="84">
        <v>419</v>
      </c>
      <c r="G94" s="83">
        <v>411</v>
      </c>
      <c r="H94" s="84">
        <v>3369</v>
      </c>
      <c r="I94" s="85">
        <v>600</v>
      </c>
      <c r="J94" s="159">
        <v>4420</v>
      </c>
      <c r="K94" s="156">
        <f t="shared" si="5"/>
        <v>10051</v>
      </c>
    </row>
    <row r="95" spans="1:11" ht="15.75" x14ac:dyDescent="0.25">
      <c r="A95" s="82" t="s">
        <v>59</v>
      </c>
      <c r="B95" s="83">
        <v>5255</v>
      </c>
      <c r="C95" s="83">
        <v>1409</v>
      </c>
      <c r="D95" s="108">
        <v>709</v>
      </c>
      <c r="E95" s="109">
        <v>199</v>
      </c>
      <c r="F95" s="84">
        <v>452</v>
      </c>
      <c r="G95" s="83">
        <v>447</v>
      </c>
      <c r="H95" s="84">
        <v>4094</v>
      </c>
      <c r="I95" s="85">
        <v>763</v>
      </c>
      <c r="J95" s="159">
        <v>4522</v>
      </c>
      <c r="K95" s="156">
        <f t="shared" si="5"/>
        <v>11186</v>
      </c>
    </row>
    <row r="96" spans="1:11" ht="15.75" x14ac:dyDescent="0.25">
      <c r="A96" s="82" t="s">
        <v>60</v>
      </c>
      <c r="B96" s="83">
        <v>12303</v>
      </c>
      <c r="C96" s="83">
        <v>4031</v>
      </c>
      <c r="D96" s="108">
        <v>2361</v>
      </c>
      <c r="E96" s="109">
        <v>749</v>
      </c>
      <c r="F96" s="84">
        <v>1264</v>
      </c>
      <c r="G96" s="83">
        <v>1252</v>
      </c>
      <c r="H96" s="84">
        <v>8678</v>
      </c>
      <c r="I96" s="85">
        <v>2030</v>
      </c>
      <c r="J96" s="159">
        <v>15987</v>
      </c>
      <c r="K96" s="156">
        <f t="shared" si="5"/>
        <v>32321</v>
      </c>
    </row>
    <row r="97" spans="1:11" ht="16.5" thickBot="1" x14ac:dyDescent="0.3">
      <c r="A97" s="87" t="s">
        <v>61</v>
      </c>
      <c r="B97" s="88">
        <v>4646</v>
      </c>
      <c r="C97" s="88">
        <v>1302</v>
      </c>
      <c r="D97" s="110">
        <v>972</v>
      </c>
      <c r="E97" s="111">
        <v>231</v>
      </c>
      <c r="F97" s="89">
        <v>567</v>
      </c>
      <c r="G97" s="88">
        <v>564</v>
      </c>
      <c r="H97" s="89">
        <v>3107</v>
      </c>
      <c r="I97" s="90">
        <v>507</v>
      </c>
      <c r="J97" s="160">
        <v>4369</v>
      </c>
      <c r="K97" s="157">
        <f t="shared" si="5"/>
        <v>10317</v>
      </c>
    </row>
    <row r="99" spans="1:11" ht="19.5" thickBot="1" x14ac:dyDescent="0.35">
      <c r="A99" s="26"/>
      <c r="B99" s="26"/>
      <c r="C99" s="26"/>
      <c r="D99" s="53" t="s">
        <v>98</v>
      </c>
      <c r="E99" s="53"/>
      <c r="F99" s="26"/>
      <c r="G99" s="26"/>
      <c r="H99" s="26"/>
      <c r="I99" s="26"/>
      <c r="J99" s="151"/>
      <c r="K99" s="151"/>
    </row>
    <row r="100" spans="1:11" ht="16.5" thickBot="1" x14ac:dyDescent="0.3">
      <c r="A100" s="54" t="s">
        <v>3</v>
      </c>
      <c r="B100" s="55" t="s">
        <v>45</v>
      </c>
      <c r="C100" s="56"/>
      <c r="D100" s="57" t="s">
        <v>46</v>
      </c>
      <c r="E100" s="58"/>
      <c r="F100" s="59" t="s">
        <v>4</v>
      </c>
      <c r="G100" s="56"/>
      <c r="H100" s="59" t="s">
        <v>11</v>
      </c>
      <c r="I100" s="60"/>
      <c r="J100" s="161"/>
      <c r="K100" s="152" t="s">
        <v>70</v>
      </c>
    </row>
    <row r="101" spans="1:11" ht="63" x14ac:dyDescent="0.25">
      <c r="A101" s="62" t="s">
        <v>5</v>
      </c>
      <c r="B101" s="63"/>
      <c r="C101" s="64" t="s">
        <v>6</v>
      </c>
      <c r="D101" s="64"/>
      <c r="E101" s="64" t="s">
        <v>6</v>
      </c>
      <c r="F101" s="64"/>
      <c r="G101" s="64" t="s">
        <v>6</v>
      </c>
      <c r="H101" s="64"/>
      <c r="I101" s="65" t="s">
        <v>6</v>
      </c>
      <c r="J101" s="162" t="s">
        <v>47</v>
      </c>
      <c r="K101" s="153" t="s">
        <v>71</v>
      </c>
    </row>
    <row r="102" spans="1:11" ht="15.75" x14ac:dyDescent="0.25">
      <c r="A102" s="67"/>
      <c r="B102" s="68" t="s">
        <v>7</v>
      </c>
      <c r="C102" s="69" t="s">
        <v>30</v>
      </c>
      <c r="D102" s="70" t="s">
        <v>7</v>
      </c>
      <c r="E102" s="69" t="s">
        <v>30</v>
      </c>
      <c r="F102" s="70" t="s">
        <v>7</v>
      </c>
      <c r="G102" s="69" t="s">
        <v>30</v>
      </c>
      <c r="H102" s="70" t="s">
        <v>7</v>
      </c>
      <c r="I102" s="71" t="s">
        <v>30</v>
      </c>
      <c r="J102" s="163" t="s">
        <v>48</v>
      </c>
      <c r="K102" s="154"/>
    </row>
    <row r="103" spans="1:11" ht="16.5" thickBot="1" x14ac:dyDescent="0.3">
      <c r="A103" s="67"/>
      <c r="B103" s="73"/>
      <c r="C103" s="74" t="s">
        <v>8</v>
      </c>
      <c r="D103" s="74"/>
      <c r="E103" s="74" t="s">
        <v>8</v>
      </c>
      <c r="F103" s="74"/>
      <c r="G103" s="74" t="s">
        <v>8</v>
      </c>
      <c r="H103" s="74" t="s">
        <v>3</v>
      </c>
      <c r="I103" s="75" t="s">
        <v>8</v>
      </c>
      <c r="J103" s="164"/>
      <c r="K103" s="154"/>
    </row>
    <row r="104" spans="1:11" ht="16.5" thickBot="1" x14ac:dyDescent="0.3">
      <c r="A104" s="103" t="s">
        <v>49</v>
      </c>
      <c r="B104" s="142">
        <v>70868</v>
      </c>
      <c r="C104" s="142">
        <v>18391</v>
      </c>
      <c r="D104" s="143">
        <v>12286</v>
      </c>
      <c r="E104" s="142">
        <v>3166</v>
      </c>
      <c r="F104" s="143">
        <v>6113</v>
      </c>
      <c r="G104" s="142">
        <v>6058</v>
      </c>
      <c r="H104" s="143">
        <v>52469</v>
      </c>
      <c r="I104" s="144">
        <v>9167</v>
      </c>
      <c r="J104" s="114">
        <f>SUM(J105:J116)</f>
        <v>73322</v>
      </c>
      <c r="K104" s="114">
        <f t="shared" ref="K104:K116" si="6">B104+C104+J104</f>
        <v>162581</v>
      </c>
    </row>
    <row r="105" spans="1:11" ht="15.75" x14ac:dyDescent="0.25">
      <c r="A105" s="82" t="s">
        <v>50</v>
      </c>
      <c r="B105" s="83">
        <v>3661</v>
      </c>
      <c r="C105" s="83">
        <v>996</v>
      </c>
      <c r="D105" s="108">
        <v>815</v>
      </c>
      <c r="E105" s="109">
        <v>172</v>
      </c>
      <c r="F105" s="84">
        <v>212</v>
      </c>
      <c r="G105" s="83">
        <v>210</v>
      </c>
      <c r="H105" s="84">
        <v>2634</v>
      </c>
      <c r="I105" s="85">
        <v>614</v>
      </c>
      <c r="J105" s="158">
        <v>3121</v>
      </c>
      <c r="K105" s="155">
        <f t="shared" si="6"/>
        <v>7778</v>
      </c>
    </row>
    <row r="106" spans="1:11" ht="15.75" x14ac:dyDescent="0.25">
      <c r="A106" s="82" t="s">
        <v>51</v>
      </c>
      <c r="B106" s="83">
        <v>3364</v>
      </c>
      <c r="C106" s="83">
        <v>907</v>
      </c>
      <c r="D106" s="108">
        <v>427</v>
      </c>
      <c r="E106" s="109">
        <v>133</v>
      </c>
      <c r="F106" s="84">
        <v>255</v>
      </c>
      <c r="G106" s="83">
        <v>253</v>
      </c>
      <c r="H106" s="84">
        <v>2682</v>
      </c>
      <c r="I106" s="85">
        <v>521</v>
      </c>
      <c r="J106" s="159">
        <v>2632</v>
      </c>
      <c r="K106" s="156">
        <f t="shared" si="6"/>
        <v>6903</v>
      </c>
    </row>
    <row r="107" spans="1:11" ht="15.75" x14ac:dyDescent="0.25">
      <c r="A107" s="82" t="s">
        <v>52</v>
      </c>
      <c r="B107" s="83">
        <v>6604</v>
      </c>
      <c r="C107" s="83">
        <v>1762</v>
      </c>
      <c r="D107" s="108">
        <v>1229</v>
      </c>
      <c r="E107" s="109">
        <v>325</v>
      </c>
      <c r="F107" s="84">
        <v>644</v>
      </c>
      <c r="G107" s="83">
        <v>638</v>
      </c>
      <c r="H107" s="84">
        <v>4731</v>
      </c>
      <c r="I107" s="85">
        <v>799</v>
      </c>
      <c r="J107" s="159">
        <v>7670</v>
      </c>
      <c r="K107" s="156">
        <f t="shared" si="6"/>
        <v>16036</v>
      </c>
    </row>
    <row r="108" spans="1:11" ht="15.75" x14ac:dyDescent="0.25">
      <c r="A108" s="82" t="s">
        <v>53</v>
      </c>
      <c r="B108" s="83">
        <v>11797</v>
      </c>
      <c r="C108" s="83">
        <v>2216</v>
      </c>
      <c r="D108" s="108">
        <v>1788</v>
      </c>
      <c r="E108" s="109">
        <v>356</v>
      </c>
      <c r="F108" s="84">
        <v>632</v>
      </c>
      <c r="G108" s="83">
        <v>628</v>
      </c>
      <c r="H108" s="84">
        <v>9377</v>
      </c>
      <c r="I108" s="85">
        <v>1232</v>
      </c>
      <c r="J108" s="159">
        <v>11260</v>
      </c>
      <c r="K108" s="156">
        <f t="shared" si="6"/>
        <v>25273</v>
      </c>
    </row>
    <row r="109" spans="1:11" ht="15.75" x14ac:dyDescent="0.25">
      <c r="A109" s="82" t="s">
        <v>54</v>
      </c>
      <c r="B109" s="83">
        <v>8232</v>
      </c>
      <c r="C109" s="83">
        <v>2030</v>
      </c>
      <c r="D109" s="108">
        <v>1703</v>
      </c>
      <c r="E109" s="109">
        <v>394</v>
      </c>
      <c r="F109" s="84">
        <v>858</v>
      </c>
      <c r="G109" s="83">
        <v>856</v>
      </c>
      <c r="H109" s="84">
        <v>5671</v>
      </c>
      <c r="I109" s="85">
        <v>780</v>
      </c>
      <c r="J109" s="159">
        <v>6956</v>
      </c>
      <c r="K109" s="156">
        <f t="shared" si="6"/>
        <v>17218</v>
      </c>
    </row>
    <row r="110" spans="1:11" ht="15.75" x14ac:dyDescent="0.25">
      <c r="A110" s="82" t="s">
        <v>55</v>
      </c>
      <c r="B110" s="83">
        <v>2180</v>
      </c>
      <c r="C110" s="83">
        <v>593</v>
      </c>
      <c r="D110" s="108">
        <v>458</v>
      </c>
      <c r="E110" s="109">
        <v>97</v>
      </c>
      <c r="F110" s="84">
        <v>150</v>
      </c>
      <c r="G110" s="83">
        <v>148</v>
      </c>
      <c r="H110" s="84">
        <v>1572</v>
      </c>
      <c r="I110" s="85">
        <v>348</v>
      </c>
      <c r="J110" s="159">
        <v>2026</v>
      </c>
      <c r="K110" s="156">
        <f t="shared" si="6"/>
        <v>4799</v>
      </c>
    </row>
    <row r="111" spans="1:11" ht="15.75" x14ac:dyDescent="0.25">
      <c r="A111" s="82" t="s">
        <v>56</v>
      </c>
      <c r="B111" s="83">
        <v>6268</v>
      </c>
      <c r="C111" s="83">
        <v>1369</v>
      </c>
      <c r="D111" s="108">
        <v>995</v>
      </c>
      <c r="E111" s="109">
        <v>277</v>
      </c>
      <c r="F111" s="84">
        <v>441</v>
      </c>
      <c r="G111" s="83">
        <v>437</v>
      </c>
      <c r="H111" s="84">
        <v>4832</v>
      </c>
      <c r="I111" s="85">
        <v>655</v>
      </c>
      <c r="J111" s="159">
        <v>7117</v>
      </c>
      <c r="K111" s="156">
        <f t="shared" si="6"/>
        <v>14754</v>
      </c>
    </row>
    <row r="112" spans="1:11" ht="15.75" x14ac:dyDescent="0.25">
      <c r="A112" s="82" t="s">
        <v>57</v>
      </c>
      <c r="B112" s="83">
        <v>2438</v>
      </c>
      <c r="C112" s="83">
        <v>691</v>
      </c>
      <c r="D112" s="108">
        <v>202</v>
      </c>
      <c r="E112" s="109">
        <v>57</v>
      </c>
      <c r="F112" s="84">
        <v>236</v>
      </c>
      <c r="G112" s="83">
        <v>235</v>
      </c>
      <c r="H112" s="84">
        <v>2000</v>
      </c>
      <c r="I112" s="85">
        <v>399</v>
      </c>
      <c r="J112" s="159">
        <v>2696</v>
      </c>
      <c r="K112" s="156">
        <f t="shared" si="6"/>
        <v>5825</v>
      </c>
    </row>
    <row r="113" spans="1:11" ht="15.75" x14ac:dyDescent="0.25">
      <c r="A113" s="82" t="s">
        <v>58</v>
      </c>
      <c r="B113" s="83">
        <v>4467</v>
      </c>
      <c r="C113" s="83">
        <v>1204</v>
      </c>
      <c r="D113" s="108">
        <v>651</v>
      </c>
      <c r="E113" s="109">
        <v>189</v>
      </c>
      <c r="F113" s="84">
        <v>415</v>
      </c>
      <c r="G113" s="83">
        <v>411</v>
      </c>
      <c r="H113" s="84">
        <v>3401</v>
      </c>
      <c r="I113" s="85">
        <v>604</v>
      </c>
      <c r="J113" s="159">
        <v>4425</v>
      </c>
      <c r="K113" s="156">
        <f t="shared" si="6"/>
        <v>10096</v>
      </c>
    </row>
    <row r="114" spans="1:11" ht="15.75" x14ac:dyDescent="0.25">
      <c r="A114" s="82" t="s">
        <v>59</v>
      </c>
      <c r="B114" s="83">
        <v>5274</v>
      </c>
      <c r="C114" s="83">
        <v>1398</v>
      </c>
      <c r="D114" s="108">
        <v>704</v>
      </c>
      <c r="E114" s="109">
        <v>197</v>
      </c>
      <c r="F114" s="84">
        <v>444</v>
      </c>
      <c r="G114" s="83">
        <v>440</v>
      </c>
      <c r="H114" s="84">
        <v>4126</v>
      </c>
      <c r="I114" s="85">
        <v>761</v>
      </c>
      <c r="J114" s="159">
        <v>4528</v>
      </c>
      <c r="K114" s="156">
        <f t="shared" si="6"/>
        <v>11200</v>
      </c>
    </row>
    <row r="115" spans="1:11" ht="15.75" x14ac:dyDescent="0.25">
      <c r="A115" s="82" t="s">
        <v>60</v>
      </c>
      <c r="B115" s="83">
        <v>11962</v>
      </c>
      <c r="C115" s="83">
        <v>3938</v>
      </c>
      <c r="D115" s="108">
        <v>2351</v>
      </c>
      <c r="E115" s="109">
        <v>736</v>
      </c>
      <c r="F115" s="84">
        <v>1266</v>
      </c>
      <c r="G115" s="83">
        <v>1246</v>
      </c>
      <c r="H115" s="84">
        <v>8345</v>
      </c>
      <c r="I115" s="85">
        <v>1956</v>
      </c>
      <c r="J115" s="159">
        <v>16100</v>
      </c>
      <c r="K115" s="156">
        <f t="shared" si="6"/>
        <v>32000</v>
      </c>
    </row>
    <row r="116" spans="1:11" ht="16.5" thickBot="1" x14ac:dyDescent="0.3">
      <c r="A116" s="87" t="s">
        <v>61</v>
      </c>
      <c r="B116" s="88">
        <v>4621</v>
      </c>
      <c r="C116" s="88">
        <v>1287</v>
      </c>
      <c r="D116" s="110">
        <v>963</v>
      </c>
      <c r="E116" s="111">
        <v>233</v>
      </c>
      <c r="F116" s="89">
        <v>560</v>
      </c>
      <c r="G116" s="88">
        <v>556</v>
      </c>
      <c r="H116" s="89">
        <v>3098</v>
      </c>
      <c r="I116" s="90">
        <v>498</v>
      </c>
      <c r="J116" s="160">
        <v>4791</v>
      </c>
      <c r="K116" s="157">
        <f t="shared" si="6"/>
        <v>10699</v>
      </c>
    </row>
    <row r="117" spans="1:11" x14ac:dyDescent="0.25">
      <c r="A117" s="26"/>
      <c r="B117" s="26"/>
      <c r="C117" s="26"/>
      <c r="D117" s="26"/>
      <c r="E117" s="26"/>
      <c r="F117" s="26"/>
      <c r="G117" s="26"/>
      <c r="H117" s="26"/>
      <c r="I117" s="26"/>
      <c r="J117" s="26"/>
      <c r="K117" s="26"/>
    </row>
  </sheetData>
  <mergeCells count="24">
    <mergeCell ref="B81:C81"/>
    <mergeCell ref="D81:E81"/>
    <mergeCell ref="F81:G81"/>
    <mergeCell ref="H81:I81"/>
    <mergeCell ref="B100:C100"/>
    <mergeCell ref="D100:E100"/>
    <mergeCell ref="F100:G100"/>
    <mergeCell ref="H100:I100"/>
    <mergeCell ref="B42:C42"/>
    <mergeCell ref="D42:E42"/>
    <mergeCell ref="F42:G42"/>
    <mergeCell ref="H42:I42"/>
    <mergeCell ref="B62:C62"/>
    <mergeCell ref="D62:E62"/>
    <mergeCell ref="F62:G62"/>
    <mergeCell ref="H62:I62"/>
    <mergeCell ref="B3:C3"/>
    <mergeCell ref="D3:E3"/>
    <mergeCell ref="F3:G3"/>
    <mergeCell ref="H3:I3"/>
    <mergeCell ref="B23:C23"/>
    <mergeCell ref="D23:E23"/>
    <mergeCell ref="F23:G23"/>
    <mergeCell ref="H23:I2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14"/>
  <sheetViews>
    <sheetView topLeftCell="A73" workbookViewId="0">
      <selection activeCell="P91" sqref="P91"/>
    </sheetView>
  </sheetViews>
  <sheetFormatPr defaultRowHeight="15" x14ac:dyDescent="0.25"/>
  <sheetData>
    <row r="2" spans="1:11" ht="19.5" thickBot="1" x14ac:dyDescent="0.35">
      <c r="A2" s="26"/>
      <c r="B2" s="26"/>
      <c r="C2" s="26"/>
      <c r="D2" s="169" t="s">
        <v>99</v>
      </c>
      <c r="E2" s="53"/>
      <c r="F2" s="26"/>
      <c r="G2" s="26"/>
      <c r="H2" s="26"/>
      <c r="I2" s="26"/>
      <c r="J2" s="151"/>
      <c r="K2" s="151"/>
    </row>
    <row r="3" spans="1:11" ht="16.5" thickBot="1" x14ac:dyDescent="0.3">
      <c r="A3" s="54" t="s">
        <v>3</v>
      </c>
      <c r="B3" s="55" t="s">
        <v>45</v>
      </c>
      <c r="C3" s="56"/>
      <c r="D3" s="57" t="s">
        <v>46</v>
      </c>
      <c r="E3" s="58"/>
      <c r="F3" s="59" t="s">
        <v>4</v>
      </c>
      <c r="G3" s="56"/>
      <c r="H3" s="59" t="s">
        <v>11</v>
      </c>
      <c r="I3" s="60"/>
      <c r="J3" s="161"/>
      <c r="K3" s="152" t="s">
        <v>70</v>
      </c>
    </row>
    <row r="4" spans="1:11" ht="63" x14ac:dyDescent="0.25">
      <c r="A4" s="62" t="s">
        <v>5</v>
      </c>
      <c r="B4" s="63"/>
      <c r="C4" s="64" t="s">
        <v>6</v>
      </c>
      <c r="D4" s="64"/>
      <c r="E4" s="64" t="s">
        <v>6</v>
      </c>
      <c r="F4" s="64"/>
      <c r="G4" s="64" t="s">
        <v>6</v>
      </c>
      <c r="H4" s="64"/>
      <c r="I4" s="65" t="s">
        <v>6</v>
      </c>
      <c r="J4" s="162" t="s">
        <v>47</v>
      </c>
      <c r="K4" s="153" t="s">
        <v>71</v>
      </c>
    </row>
    <row r="5" spans="1:11" ht="15.75" x14ac:dyDescent="0.25">
      <c r="A5" s="67"/>
      <c r="B5" s="68" t="s">
        <v>7</v>
      </c>
      <c r="C5" s="69" t="s">
        <v>30</v>
      </c>
      <c r="D5" s="70" t="s">
        <v>7</v>
      </c>
      <c r="E5" s="69" t="s">
        <v>30</v>
      </c>
      <c r="F5" s="70" t="s">
        <v>7</v>
      </c>
      <c r="G5" s="69" t="s">
        <v>30</v>
      </c>
      <c r="H5" s="70" t="s">
        <v>7</v>
      </c>
      <c r="I5" s="71" t="s">
        <v>30</v>
      </c>
      <c r="J5" s="163" t="s">
        <v>48</v>
      </c>
      <c r="K5" s="154"/>
    </row>
    <row r="6" spans="1:11" ht="16.5" thickBot="1" x14ac:dyDescent="0.3">
      <c r="A6" s="67"/>
      <c r="B6" s="73"/>
      <c r="C6" s="74" t="s">
        <v>8</v>
      </c>
      <c r="D6" s="74"/>
      <c r="E6" s="74" t="s">
        <v>8</v>
      </c>
      <c r="F6" s="74"/>
      <c r="G6" s="74" t="s">
        <v>8</v>
      </c>
      <c r="H6" s="74" t="s">
        <v>3</v>
      </c>
      <c r="I6" s="75" t="s">
        <v>8</v>
      </c>
      <c r="J6" s="164"/>
      <c r="K6" s="154"/>
    </row>
    <row r="7" spans="1:11" ht="16.5" thickBot="1" x14ac:dyDescent="0.3">
      <c r="A7" s="103" t="s">
        <v>49</v>
      </c>
      <c r="B7" s="142">
        <v>69539</v>
      </c>
      <c r="C7" s="142">
        <v>18137</v>
      </c>
      <c r="D7" s="143">
        <v>12225</v>
      </c>
      <c r="E7" s="142">
        <v>3168</v>
      </c>
      <c r="F7" s="143">
        <v>6008</v>
      </c>
      <c r="G7" s="142">
        <v>5950</v>
      </c>
      <c r="H7" s="143">
        <v>51306</v>
      </c>
      <c r="I7" s="144">
        <v>9019</v>
      </c>
      <c r="J7" s="114">
        <v>73139</v>
      </c>
      <c r="K7" s="114">
        <f t="shared" ref="K7:K19" si="0">B7+C7+J7</f>
        <v>160815</v>
      </c>
    </row>
    <row r="8" spans="1:11" ht="15.75" x14ac:dyDescent="0.25">
      <c r="A8" s="82" t="s">
        <v>50</v>
      </c>
      <c r="B8" s="83">
        <v>3646</v>
      </c>
      <c r="C8" s="83">
        <v>978</v>
      </c>
      <c r="D8" s="108">
        <v>811</v>
      </c>
      <c r="E8" s="109">
        <v>170</v>
      </c>
      <c r="F8" s="84">
        <v>210</v>
      </c>
      <c r="G8" s="83">
        <v>207</v>
      </c>
      <c r="H8" s="84">
        <v>2625</v>
      </c>
      <c r="I8" s="85">
        <v>601</v>
      </c>
      <c r="J8" s="158">
        <v>3118</v>
      </c>
      <c r="K8" s="155">
        <f t="shared" si="0"/>
        <v>7742</v>
      </c>
    </row>
    <row r="9" spans="1:11" ht="15.75" x14ac:dyDescent="0.25">
      <c r="A9" s="82" t="s">
        <v>51</v>
      </c>
      <c r="B9" s="83">
        <v>3325</v>
      </c>
      <c r="C9" s="83">
        <v>880</v>
      </c>
      <c r="D9" s="108">
        <v>423</v>
      </c>
      <c r="E9" s="109">
        <v>128</v>
      </c>
      <c r="F9" s="84">
        <v>243</v>
      </c>
      <c r="G9" s="83">
        <v>243</v>
      </c>
      <c r="H9" s="84">
        <v>2659</v>
      </c>
      <c r="I9" s="85">
        <v>509</v>
      </c>
      <c r="J9" s="159">
        <v>2659</v>
      </c>
      <c r="K9" s="156">
        <f t="shared" si="0"/>
        <v>6864</v>
      </c>
    </row>
    <row r="10" spans="1:11" ht="15.75" x14ac:dyDescent="0.25">
      <c r="A10" s="82" t="s">
        <v>52</v>
      </c>
      <c r="B10" s="83">
        <v>6534</v>
      </c>
      <c r="C10" s="83">
        <v>1765</v>
      </c>
      <c r="D10" s="108">
        <v>1212</v>
      </c>
      <c r="E10" s="109">
        <v>322</v>
      </c>
      <c r="F10" s="84">
        <v>627</v>
      </c>
      <c r="G10" s="83">
        <v>621</v>
      </c>
      <c r="H10" s="84">
        <v>4695</v>
      </c>
      <c r="I10" s="85">
        <v>822</v>
      </c>
      <c r="J10" s="159">
        <v>7631</v>
      </c>
      <c r="K10" s="156">
        <f t="shared" si="0"/>
        <v>15930</v>
      </c>
    </row>
    <row r="11" spans="1:11" ht="15.75" x14ac:dyDescent="0.25">
      <c r="A11" s="82" t="s">
        <v>53</v>
      </c>
      <c r="B11" s="83">
        <v>11154</v>
      </c>
      <c r="C11" s="83">
        <v>2129</v>
      </c>
      <c r="D11" s="108">
        <v>1817</v>
      </c>
      <c r="E11" s="109">
        <v>365</v>
      </c>
      <c r="F11" s="84">
        <v>627</v>
      </c>
      <c r="G11" s="83">
        <v>624</v>
      </c>
      <c r="H11" s="84">
        <v>8710</v>
      </c>
      <c r="I11" s="85">
        <v>1140</v>
      </c>
      <c r="J11" s="159">
        <v>11241</v>
      </c>
      <c r="K11" s="156">
        <f t="shared" si="0"/>
        <v>24524</v>
      </c>
    </row>
    <row r="12" spans="1:11" ht="15.75" x14ac:dyDescent="0.25">
      <c r="A12" s="82" t="s">
        <v>54</v>
      </c>
      <c r="B12" s="83">
        <v>8211</v>
      </c>
      <c r="C12" s="83">
        <v>2018</v>
      </c>
      <c r="D12" s="108">
        <v>1690</v>
      </c>
      <c r="E12" s="109">
        <v>396</v>
      </c>
      <c r="F12" s="84">
        <v>849</v>
      </c>
      <c r="G12" s="83">
        <v>846</v>
      </c>
      <c r="H12" s="84">
        <v>5672</v>
      </c>
      <c r="I12" s="85">
        <v>776</v>
      </c>
      <c r="J12" s="159">
        <v>6918</v>
      </c>
      <c r="K12" s="156">
        <f t="shared" si="0"/>
        <v>17147</v>
      </c>
    </row>
    <row r="13" spans="1:11" ht="15.75" x14ac:dyDescent="0.25">
      <c r="A13" s="82" t="s">
        <v>55</v>
      </c>
      <c r="B13" s="83">
        <v>2174</v>
      </c>
      <c r="C13" s="83">
        <v>592</v>
      </c>
      <c r="D13" s="108">
        <v>459</v>
      </c>
      <c r="E13" s="109">
        <v>96</v>
      </c>
      <c r="F13" s="84">
        <v>154</v>
      </c>
      <c r="G13" s="83">
        <v>153</v>
      </c>
      <c r="H13" s="84">
        <v>1561</v>
      </c>
      <c r="I13" s="85">
        <v>343</v>
      </c>
      <c r="J13" s="159">
        <v>2009</v>
      </c>
      <c r="K13" s="156">
        <f t="shared" si="0"/>
        <v>4775</v>
      </c>
    </row>
    <row r="14" spans="1:11" ht="15.75" x14ac:dyDescent="0.25">
      <c r="A14" s="82" t="s">
        <v>56</v>
      </c>
      <c r="B14" s="83">
        <v>6024</v>
      </c>
      <c r="C14" s="83">
        <v>1351</v>
      </c>
      <c r="D14" s="108">
        <v>982</v>
      </c>
      <c r="E14" s="109">
        <v>278</v>
      </c>
      <c r="F14" s="84">
        <v>440</v>
      </c>
      <c r="G14" s="83">
        <v>433</v>
      </c>
      <c r="H14" s="84">
        <v>4602</v>
      </c>
      <c r="I14" s="85">
        <v>640</v>
      </c>
      <c r="J14" s="159">
        <v>7052</v>
      </c>
      <c r="K14" s="156">
        <f t="shared" si="0"/>
        <v>14427</v>
      </c>
    </row>
    <row r="15" spans="1:11" ht="15.75" x14ac:dyDescent="0.25">
      <c r="A15" s="82" t="s">
        <v>57</v>
      </c>
      <c r="B15" s="83">
        <v>2426</v>
      </c>
      <c r="C15" s="83">
        <v>683</v>
      </c>
      <c r="D15" s="108">
        <v>203</v>
      </c>
      <c r="E15" s="109">
        <v>59</v>
      </c>
      <c r="F15" s="84">
        <v>229</v>
      </c>
      <c r="G15" s="83">
        <v>228</v>
      </c>
      <c r="H15" s="84">
        <v>1994</v>
      </c>
      <c r="I15" s="85">
        <v>396</v>
      </c>
      <c r="J15" s="159">
        <v>2687</v>
      </c>
      <c r="K15" s="156">
        <f t="shared" si="0"/>
        <v>5796</v>
      </c>
    </row>
    <row r="16" spans="1:11" ht="15.75" x14ac:dyDescent="0.25">
      <c r="A16" s="82" t="s">
        <v>58</v>
      </c>
      <c r="B16" s="83">
        <v>4472</v>
      </c>
      <c r="C16" s="83">
        <v>1189</v>
      </c>
      <c r="D16" s="108">
        <v>654</v>
      </c>
      <c r="E16" s="109">
        <v>192</v>
      </c>
      <c r="F16" s="84">
        <v>406</v>
      </c>
      <c r="G16" s="83">
        <v>401</v>
      </c>
      <c r="H16" s="84">
        <v>3412</v>
      </c>
      <c r="I16" s="85">
        <v>596</v>
      </c>
      <c r="J16" s="159">
        <v>4413</v>
      </c>
      <c r="K16" s="156">
        <f t="shared" si="0"/>
        <v>10074</v>
      </c>
    </row>
    <row r="17" spans="1:11" ht="15.75" x14ac:dyDescent="0.25">
      <c r="A17" s="82" t="s">
        <v>59</v>
      </c>
      <c r="B17" s="83">
        <v>5123</v>
      </c>
      <c r="C17" s="83">
        <v>1364</v>
      </c>
      <c r="D17" s="108">
        <v>678</v>
      </c>
      <c r="E17" s="109">
        <v>200</v>
      </c>
      <c r="F17" s="84">
        <v>431</v>
      </c>
      <c r="G17" s="83">
        <v>427</v>
      </c>
      <c r="H17" s="84">
        <v>4014</v>
      </c>
      <c r="I17" s="85">
        <v>737</v>
      </c>
      <c r="J17" s="159">
        <v>4485</v>
      </c>
      <c r="K17" s="156">
        <f t="shared" si="0"/>
        <v>10972</v>
      </c>
    </row>
    <row r="18" spans="1:11" ht="15.75" x14ac:dyDescent="0.25">
      <c r="A18" s="82" t="s">
        <v>60</v>
      </c>
      <c r="B18" s="83">
        <v>11832</v>
      </c>
      <c r="C18" s="83">
        <v>3910</v>
      </c>
      <c r="D18" s="108">
        <v>2330</v>
      </c>
      <c r="E18" s="109">
        <v>729</v>
      </c>
      <c r="F18" s="84">
        <v>1246</v>
      </c>
      <c r="G18" s="83">
        <v>1226</v>
      </c>
      <c r="H18" s="84">
        <v>8256</v>
      </c>
      <c r="I18" s="85">
        <v>1955</v>
      </c>
      <c r="J18" s="159">
        <v>16082</v>
      </c>
      <c r="K18" s="156">
        <f t="shared" si="0"/>
        <v>31824</v>
      </c>
    </row>
    <row r="19" spans="1:11" ht="16.5" thickBot="1" x14ac:dyDescent="0.3">
      <c r="A19" s="87" t="s">
        <v>61</v>
      </c>
      <c r="B19" s="88">
        <v>4618</v>
      </c>
      <c r="C19" s="88">
        <v>1278</v>
      </c>
      <c r="D19" s="110">
        <v>966</v>
      </c>
      <c r="E19" s="111">
        <v>233</v>
      </c>
      <c r="F19" s="89">
        <v>546</v>
      </c>
      <c r="G19" s="88">
        <v>541</v>
      </c>
      <c r="H19" s="89">
        <v>3106</v>
      </c>
      <c r="I19" s="90">
        <v>504</v>
      </c>
      <c r="J19" s="160">
        <v>4844</v>
      </c>
      <c r="K19" s="157">
        <f t="shared" si="0"/>
        <v>10740</v>
      </c>
    </row>
    <row r="20" spans="1:11" x14ac:dyDescent="0.25">
      <c r="A20" s="26"/>
      <c r="B20" s="26"/>
      <c r="C20" s="26"/>
      <c r="D20" s="26"/>
      <c r="E20" s="26"/>
      <c r="F20" s="26"/>
      <c r="G20" s="26"/>
      <c r="H20" s="26"/>
      <c r="I20" s="26"/>
      <c r="J20" s="26"/>
      <c r="K20" s="26"/>
    </row>
    <row r="21" spans="1:11" ht="19.5" thickBot="1" x14ac:dyDescent="0.35">
      <c r="A21" s="26"/>
      <c r="B21" s="26"/>
      <c r="C21" s="26"/>
      <c r="D21" s="169" t="s">
        <v>100</v>
      </c>
      <c r="E21" s="53"/>
      <c r="F21" s="26"/>
      <c r="G21" s="26"/>
      <c r="H21" s="26"/>
      <c r="I21" s="26"/>
      <c r="J21" s="151"/>
      <c r="K21" s="151"/>
    </row>
    <row r="22" spans="1:11" ht="16.5" thickBot="1" x14ac:dyDescent="0.3">
      <c r="A22" s="54" t="s">
        <v>3</v>
      </c>
      <c r="B22" s="55" t="s">
        <v>45</v>
      </c>
      <c r="C22" s="56"/>
      <c r="D22" s="57" t="s">
        <v>46</v>
      </c>
      <c r="E22" s="58"/>
      <c r="F22" s="59" t="s">
        <v>4</v>
      </c>
      <c r="G22" s="56"/>
      <c r="H22" s="59" t="s">
        <v>11</v>
      </c>
      <c r="I22" s="60"/>
      <c r="J22" s="161"/>
      <c r="K22" s="152" t="s">
        <v>70</v>
      </c>
    </row>
    <row r="23" spans="1:11" ht="63" x14ac:dyDescent="0.25">
      <c r="A23" s="62" t="s">
        <v>5</v>
      </c>
      <c r="B23" s="63"/>
      <c r="C23" s="64" t="s">
        <v>6</v>
      </c>
      <c r="D23" s="64"/>
      <c r="E23" s="64" t="s">
        <v>6</v>
      </c>
      <c r="F23" s="64"/>
      <c r="G23" s="64" t="s">
        <v>6</v>
      </c>
      <c r="H23" s="64"/>
      <c r="I23" s="65" t="s">
        <v>6</v>
      </c>
      <c r="J23" s="162" t="s">
        <v>47</v>
      </c>
      <c r="K23" s="153" t="s">
        <v>71</v>
      </c>
    </row>
    <row r="24" spans="1:11" ht="15.75" x14ac:dyDescent="0.25">
      <c r="A24" s="67"/>
      <c r="B24" s="68" t="s">
        <v>7</v>
      </c>
      <c r="C24" s="69" t="s">
        <v>30</v>
      </c>
      <c r="D24" s="70" t="s">
        <v>7</v>
      </c>
      <c r="E24" s="69" t="s">
        <v>30</v>
      </c>
      <c r="F24" s="70" t="s">
        <v>7</v>
      </c>
      <c r="G24" s="69" t="s">
        <v>30</v>
      </c>
      <c r="H24" s="70" t="s">
        <v>7</v>
      </c>
      <c r="I24" s="71" t="s">
        <v>30</v>
      </c>
      <c r="J24" s="163" t="s">
        <v>48</v>
      </c>
      <c r="K24" s="154"/>
    </row>
    <row r="25" spans="1:11" ht="16.5" thickBot="1" x14ac:dyDescent="0.3">
      <c r="A25" s="67"/>
      <c r="B25" s="73"/>
      <c r="C25" s="74" t="s">
        <v>8</v>
      </c>
      <c r="D25" s="74"/>
      <c r="E25" s="74" t="s">
        <v>8</v>
      </c>
      <c r="F25" s="74"/>
      <c r="G25" s="74" t="s">
        <v>8</v>
      </c>
      <c r="H25" s="74" t="s">
        <v>3</v>
      </c>
      <c r="I25" s="75" t="s">
        <v>8</v>
      </c>
      <c r="J25" s="164"/>
      <c r="K25" s="154"/>
    </row>
    <row r="26" spans="1:11" ht="16.5" thickBot="1" x14ac:dyDescent="0.3">
      <c r="A26" s="103" t="s">
        <v>49</v>
      </c>
      <c r="B26" s="142">
        <v>69636</v>
      </c>
      <c r="C26" s="142">
        <v>18182</v>
      </c>
      <c r="D26" s="143">
        <v>12270</v>
      </c>
      <c r="E26" s="142">
        <v>3223</v>
      </c>
      <c r="F26" s="143">
        <v>5961</v>
      </c>
      <c r="G26" s="142">
        <v>5912</v>
      </c>
      <c r="H26" s="143">
        <v>51405</v>
      </c>
      <c r="I26" s="144">
        <v>9047</v>
      </c>
      <c r="J26" s="114">
        <v>72786</v>
      </c>
      <c r="K26" s="114">
        <f t="shared" ref="K26:K38" si="1">B26+C26+J26</f>
        <v>160604</v>
      </c>
    </row>
    <row r="27" spans="1:11" ht="15.75" x14ac:dyDescent="0.25">
      <c r="A27" s="82" t="s">
        <v>50</v>
      </c>
      <c r="B27" s="83">
        <v>3606</v>
      </c>
      <c r="C27" s="83">
        <v>978</v>
      </c>
      <c r="D27" s="108">
        <v>808</v>
      </c>
      <c r="E27" s="109">
        <v>170</v>
      </c>
      <c r="F27" s="84">
        <v>210</v>
      </c>
      <c r="G27" s="83">
        <v>208</v>
      </c>
      <c r="H27" s="84">
        <v>2588</v>
      </c>
      <c r="I27" s="85">
        <v>600</v>
      </c>
      <c r="J27" s="158">
        <v>3089</v>
      </c>
      <c r="K27" s="155">
        <f t="shared" si="1"/>
        <v>7673</v>
      </c>
    </row>
    <row r="28" spans="1:11" ht="15.75" x14ac:dyDescent="0.25">
      <c r="A28" s="82" t="s">
        <v>51</v>
      </c>
      <c r="B28" s="83">
        <v>3293</v>
      </c>
      <c r="C28" s="83">
        <v>853</v>
      </c>
      <c r="D28" s="108">
        <v>433</v>
      </c>
      <c r="E28" s="109">
        <v>140</v>
      </c>
      <c r="F28" s="84">
        <v>240</v>
      </c>
      <c r="G28" s="83">
        <v>240</v>
      </c>
      <c r="H28" s="84">
        <v>2620</v>
      </c>
      <c r="I28" s="85">
        <v>473</v>
      </c>
      <c r="J28" s="159">
        <v>2666</v>
      </c>
      <c r="K28" s="156">
        <f t="shared" si="1"/>
        <v>6812</v>
      </c>
    </row>
    <row r="29" spans="1:11" ht="15.75" x14ac:dyDescent="0.25">
      <c r="A29" s="82" t="s">
        <v>52</v>
      </c>
      <c r="B29" s="83">
        <v>6526</v>
      </c>
      <c r="C29" s="83">
        <v>1877</v>
      </c>
      <c r="D29" s="108">
        <v>1223</v>
      </c>
      <c r="E29" s="109">
        <v>329</v>
      </c>
      <c r="F29" s="84">
        <v>630</v>
      </c>
      <c r="G29" s="83">
        <v>623</v>
      </c>
      <c r="H29" s="84">
        <v>4673</v>
      </c>
      <c r="I29" s="85">
        <v>925</v>
      </c>
      <c r="J29" s="159">
        <v>7574</v>
      </c>
      <c r="K29" s="156">
        <f t="shared" si="1"/>
        <v>15977</v>
      </c>
    </row>
    <row r="30" spans="1:11" ht="15.75" x14ac:dyDescent="0.25">
      <c r="A30" s="82" t="s">
        <v>53</v>
      </c>
      <c r="B30" s="83">
        <v>11328</v>
      </c>
      <c r="C30" s="83">
        <v>2091</v>
      </c>
      <c r="D30" s="108">
        <v>1843</v>
      </c>
      <c r="E30" s="109">
        <v>372</v>
      </c>
      <c r="F30" s="84">
        <v>626</v>
      </c>
      <c r="G30" s="83">
        <v>623</v>
      </c>
      <c r="H30" s="84">
        <v>8859</v>
      </c>
      <c r="I30" s="85">
        <v>1096</v>
      </c>
      <c r="J30" s="159">
        <v>11293</v>
      </c>
      <c r="K30" s="156">
        <f t="shared" si="1"/>
        <v>24712</v>
      </c>
    </row>
    <row r="31" spans="1:11" ht="15.75" x14ac:dyDescent="0.25">
      <c r="A31" s="82" t="s">
        <v>54</v>
      </c>
      <c r="B31" s="83">
        <v>8133</v>
      </c>
      <c r="C31" s="83">
        <v>1989</v>
      </c>
      <c r="D31" s="108">
        <v>1645</v>
      </c>
      <c r="E31" s="109">
        <v>386</v>
      </c>
      <c r="F31" s="84">
        <v>830</v>
      </c>
      <c r="G31" s="83">
        <v>827</v>
      </c>
      <c r="H31" s="84">
        <v>5658</v>
      </c>
      <c r="I31" s="85">
        <v>776</v>
      </c>
      <c r="J31" s="159">
        <v>6652</v>
      </c>
      <c r="K31" s="156">
        <f t="shared" si="1"/>
        <v>16774</v>
      </c>
    </row>
    <row r="32" spans="1:11" ht="15.75" x14ac:dyDescent="0.25">
      <c r="A32" s="82" t="s">
        <v>55</v>
      </c>
      <c r="B32" s="83">
        <v>2158</v>
      </c>
      <c r="C32" s="83">
        <v>584</v>
      </c>
      <c r="D32" s="108">
        <v>453</v>
      </c>
      <c r="E32" s="109">
        <v>95</v>
      </c>
      <c r="F32" s="84">
        <v>158</v>
      </c>
      <c r="G32" s="83">
        <v>155</v>
      </c>
      <c r="H32" s="84">
        <v>1547</v>
      </c>
      <c r="I32" s="85">
        <v>334</v>
      </c>
      <c r="J32" s="159">
        <v>1988</v>
      </c>
      <c r="K32" s="156">
        <f t="shared" si="1"/>
        <v>4730</v>
      </c>
    </row>
    <row r="33" spans="1:11" ht="15.75" x14ac:dyDescent="0.25">
      <c r="A33" s="82" t="s">
        <v>56</v>
      </c>
      <c r="B33" s="83">
        <v>6071</v>
      </c>
      <c r="C33" s="83">
        <v>1381</v>
      </c>
      <c r="D33" s="108">
        <v>1017</v>
      </c>
      <c r="E33" s="109">
        <v>299</v>
      </c>
      <c r="F33" s="84">
        <v>441</v>
      </c>
      <c r="G33" s="83">
        <v>434</v>
      </c>
      <c r="H33" s="84">
        <v>4613</v>
      </c>
      <c r="I33" s="85">
        <v>648</v>
      </c>
      <c r="J33" s="159">
        <v>7082</v>
      </c>
      <c r="K33" s="156">
        <f t="shared" si="1"/>
        <v>14534</v>
      </c>
    </row>
    <row r="34" spans="1:11" ht="15.75" x14ac:dyDescent="0.25">
      <c r="A34" s="82" t="s">
        <v>57</v>
      </c>
      <c r="B34" s="83">
        <v>2341</v>
      </c>
      <c r="C34" s="83">
        <v>655</v>
      </c>
      <c r="D34" s="108">
        <v>204</v>
      </c>
      <c r="E34" s="109">
        <v>60</v>
      </c>
      <c r="F34" s="84">
        <v>219</v>
      </c>
      <c r="G34" s="83">
        <v>218</v>
      </c>
      <c r="H34" s="84">
        <v>1918</v>
      </c>
      <c r="I34" s="85">
        <v>377</v>
      </c>
      <c r="J34" s="159">
        <v>2687</v>
      </c>
      <c r="K34" s="156">
        <f t="shared" si="1"/>
        <v>5683</v>
      </c>
    </row>
    <row r="35" spans="1:11" ht="15.75" x14ac:dyDescent="0.25">
      <c r="A35" s="82" t="s">
        <v>58</v>
      </c>
      <c r="B35" s="83">
        <v>4451</v>
      </c>
      <c r="C35" s="83">
        <v>1173</v>
      </c>
      <c r="D35" s="108">
        <v>655</v>
      </c>
      <c r="E35" s="109">
        <v>191</v>
      </c>
      <c r="F35" s="84">
        <v>403</v>
      </c>
      <c r="G35" s="83">
        <v>398</v>
      </c>
      <c r="H35" s="84">
        <v>3393</v>
      </c>
      <c r="I35" s="85">
        <v>584</v>
      </c>
      <c r="J35" s="159">
        <v>4433</v>
      </c>
      <c r="K35" s="156">
        <f t="shared" si="1"/>
        <v>10057</v>
      </c>
    </row>
    <row r="36" spans="1:11" ht="15.75" x14ac:dyDescent="0.25">
      <c r="A36" s="82" t="s">
        <v>59</v>
      </c>
      <c r="B36" s="83">
        <v>5128</v>
      </c>
      <c r="C36" s="83">
        <v>1369</v>
      </c>
      <c r="D36" s="108">
        <v>702</v>
      </c>
      <c r="E36" s="109">
        <v>199</v>
      </c>
      <c r="F36" s="84">
        <v>435</v>
      </c>
      <c r="G36" s="83">
        <v>431</v>
      </c>
      <c r="H36" s="84">
        <v>3991</v>
      </c>
      <c r="I36" s="85">
        <v>739</v>
      </c>
      <c r="J36" s="159">
        <v>4468</v>
      </c>
      <c r="K36" s="156">
        <f t="shared" si="1"/>
        <v>10965</v>
      </c>
    </row>
    <row r="37" spans="1:11" ht="15.75" x14ac:dyDescent="0.25">
      <c r="A37" s="82" t="s">
        <v>60</v>
      </c>
      <c r="B37" s="83">
        <v>12031</v>
      </c>
      <c r="C37" s="83">
        <v>3966</v>
      </c>
      <c r="D37" s="108">
        <v>2330</v>
      </c>
      <c r="E37" s="109">
        <v>745</v>
      </c>
      <c r="F37" s="84">
        <v>1236</v>
      </c>
      <c r="G37" s="83">
        <v>1226</v>
      </c>
      <c r="H37" s="84">
        <v>8465</v>
      </c>
      <c r="I37" s="85">
        <v>1995</v>
      </c>
      <c r="J37" s="159">
        <v>16019</v>
      </c>
      <c r="K37" s="156">
        <f t="shared" si="1"/>
        <v>32016</v>
      </c>
    </row>
    <row r="38" spans="1:11" ht="16.5" thickBot="1" x14ac:dyDescent="0.3">
      <c r="A38" s="87" t="s">
        <v>61</v>
      </c>
      <c r="B38" s="88">
        <v>4570</v>
      </c>
      <c r="C38" s="88">
        <v>1266</v>
      </c>
      <c r="D38" s="110">
        <v>957</v>
      </c>
      <c r="E38" s="111">
        <v>237</v>
      </c>
      <c r="F38" s="89">
        <v>533</v>
      </c>
      <c r="G38" s="88">
        <v>529</v>
      </c>
      <c r="H38" s="89">
        <v>3080</v>
      </c>
      <c r="I38" s="90">
        <v>500</v>
      </c>
      <c r="J38" s="160">
        <v>4835</v>
      </c>
      <c r="K38" s="157">
        <f t="shared" si="1"/>
        <v>10671</v>
      </c>
    </row>
    <row r="39" spans="1:11" x14ac:dyDescent="0.25">
      <c r="A39" s="26"/>
      <c r="B39" s="26"/>
      <c r="C39" s="26"/>
      <c r="D39" s="26"/>
      <c r="E39" s="26"/>
      <c r="F39" s="26"/>
      <c r="G39" s="26"/>
      <c r="H39" s="26"/>
      <c r="I39" s="26"/>
      <c r="J39" s="26"/>
      <c r="K39" s="26"/>
    </row>
    <row r="40" spans="1:11" ht="19.5" thickBot="1" x14ac:dyDescent="0.35">
      <c r="A40" s="26"/>
      <c r="B40" s="26"/>
      <c r="C40" s="26"/>
      <c r="D40" s="169" t="s">
        <v>101</v>
      </c>
      <c r="E40" s="53"/>
      <c r="F40" s="26"/>
      <c r="G40" s="26"/>
      <c r="H40" s="26"/>
      <c r="I40" s="26"/>
      <c r="J40" s="151"/>
      <c r="K40" s="151"/>
    </row>
    <row r="41" spans="1:11" ht="16.5" thickBot="1" x14ac:dyDescent="0.3">
      <c r="A41" s="54" t="s">
        <v>3</v>
      </c>
      <c r="B41" s="55" t="s">
        <v>45</v>
      </c>
      <c r="C41" s="56"/>
      <c r="D41" s="57" t="s">
        <v>46</v>
      </c>
      <c r="E41" s="58"/>
      <c r="F41" s="59" t="s">
        <v>4</v>
      </c>
      <c r="G41" s="56"/>
      <c r="H41" s="59" t="s">
        <v>11</v>
      </c>
      <c r="I41" s="60"/>
      <c r="J41" s="161"/>
      <c r="K41" s="152" t="s">
        <v>70</v>
      </c>
    </row>
    <row r="42" spans="1:11" ht="63" x14ac:dyDescent="0.25">
      <c r="A42" s="62" t="s">
        <v>5</v>
      </c>
      <c r="B42" s="63"/>
      <c r="C42" s="64" t="s">
        <v>6</v>
      </c>
      <c r="D42" s="64"/>
      <c r="E42" s="64" t="s">
        <v>6</v>
      </c>
      <c r="F42" s="64"/>
      <c r="G42" s="64" t="s">
        <v>6</v>
      </c>
      <c r="H42" s="64"/>
      <c r="I42" s="65" t="s">
        <v>6</v>
      </c>
      <c r="J42" s="162" t="s">
        <v>47</v>
      </c>
      <c r="K42" s="153" t="s">
        <v>71</v>
      </c>
    </row>
    <row r="43" spans="1:11" ht="15.75" x14ac:dyDescent="0.25">
      <c r="A43" s="67"/>
      <c r="B43" s="68" t="s">
        <v>7</v>
      </c>
      <c r="C43" s="69" t="s">
        <v>30</v>
      </c>
      <c r="D43" s="70" t="s">
        <v>7</v>
      </c>
      <c r="E43" s="69" t="s">
        <v>30</v>
      </c>
      <c r="F43" s="70" t="s">
        <v>7</v>
      </c>
      <c r="G43" s="69" t="s">
        <v>30</v>
      </c>
      <c r="H43" s="70" t="s">
        <v>7</v>
      </c>
      <c r="I43" s="71" t="s">
        <v>30</v>
      </c>
      <c r="J43" s="163" t="s">
        <v>48</v>
      </c>
      <c r="K43" s="154"/>
    </row>
    <row r="44" spans="1:11" ht="16.5" thickBot="1" x14ac:dyDescent="0.3">
      <c r="A44" s="67"/>
      <c r="B44" s="73"/>
      <c r="C44" s="74" t="s">
        <v>8</v>
      </c>
      <c r="D44" s="74"/>
      <c r="E44" s="74" t="s">
        <v>8</v>
      </c>
      <c r="F44" s="74"/>
      <c r="G44" s="74" t="s">
        <v>8</v>
      </c>
      <c r="H44" s="74" t="s">
        <v>3</v>
      </c>
      <c r="I44" s="75" t="s">
        <v>8</v>
      </c>
      <c r="J44" s="164"/>
      <c r="K44" s="154"/>
    </row>
    <row r="45" spans="1:11" ht="16.5" thickBot="1" x14ac:dyDescent="0.3">
      <c r="A45" s="103" t="s">
        <v>49</v>
      </c>
      <c r="B45" s="142">
        <v>70405</v>
      </c>
      <c r="C45" s="142">
        <v>18177</v>
      </c>
      <c r="D45" s="143">
        <v>12436</v>
      </c>
      <c r="E45" s="142">
        <v>3261</v>
      </c>
      <c r="F45" s="143">
        <v>6012</v>
      </c>
      <c r="G45" s="142">
        <v>5952</v>
      </c>
      <c r="H45" s="143">
        <v>51957</v>
      </c>
      <c r="I45" s="144">
        <v>8964</v>
      </c>
      <c r="J45" s="114">
        <v>72865</v>
      </c>
      <c r="K45" s="114">
        <f>B45+C45+J45</f>
        <v>161447</v>
      </c>
    </row>
    <row r="46" spans="1:11" ht="15.75" x14ac:dyDescent="0.25">
      <c r="A46" s="82" t="s">
        <v>50</v>
      </c>
      <c r="B46" s="83">
        <v>3569</v>
      </c>
      <c r="C46" s="83">
        <v>972</v>
      </c>
      <c r="D46" s="108">
        <v>798</v>
      </c>
      <c r="E46" s="109">
        <v>166</v>
      </c>
      <c r="F46" s="84">
        <v>209</v>
      </c>
      <c r="G46" s="83">
        <v>207</v>
      </c>
      <c r="H46" s="84">
        <v>2562</v>
      </c>
      <c r="I46" s="85">
        <v>599</v>
      </c>
      <c r="J46" s="158">
        <v>3100</v>
      </c>
      <c r="K46" s="155">
        <f>B46+C46+J46</f>
        <v>7641</v>
      </c>
    </row>
    <row r="47" spans="1:11" ht="15.75" x14ac:dyDescent="0.25">
      <c r="A47" s="82" t="s">
        <v>51</v>
      </c>
      <c r="B47" s="83">
        <v>3295</v>
      </c>
      <c r="C47" s="83">
        <v>849</v>
      </c>
      <c r="D47" s="108">
        <v>433</v>
      </c>
      <c r="E47" s="109">
        <v>140</v>
      </c>
      <c r="F47" s="84">
        <v>242</v>
      </c>
      <c r="G47" s="83">
        <v>242</v>
      </c>
      <c r="H47" s="84">
        <v>2620</v>
      </c>
      <c r="I47" s="85">
        <v>467</v>
      </c>
      <c r="J47" s="159">
        <v>2665</v>
      </c>
      <c r="K47" s="156">
        <f t="shared" ref="K47:K57" si="2">B47+C47+J47</f>
        <v>6809</v>
      </c>
    </row>
    <row r="48" spans="1:11" ht="15.75" x14ac:dyDescent="0.25">
      <c r="A48" s="82" t="s">
        <v>52</v>
      </c>
      <c r="B48" s="83">
        <v>6570</v>
      </c>
      <c r="C48" s="83">
        <v>1825</v>
      </c>
      <c r="D48" s="108">
        <v>1230</v>
      </c>
      <c r="E48" s="109">
        <v>336</v>
      </c>
      <c r="F48" s="84">
        <v>642</v>
      </c>
      <c r="G48" s="83">
        <v>632</v>
      </c>
      <c r="H48" s="84">
        <v>4698</v>
      </c>
      <c r="I48" s="85">
        <v>857</v>
      </c>
      <c r="J48" s="159">
        <v>7646</v>
      </c>
      <c r="K48" s="156">
        <f t="shared" si="2"/>
        <v>16041</v>
      </c>
    </row>
    <row r="49" spans="1:11" ht="15.75" x14ac:dyDescent="0.25">
      <c r="A49" s="82" t="s">
        <v>53</v>
      </c>
      <c r="B49" s="83">
        <v>11853</v>
      </c>
      <c r="C49" s="83">
        <v>2058</v>
      </c>
      <c r="D49" s="108">
        <v>1922</v>
      </c>
      <c r="E49" s="109">
        <v>384</v>
      </c>
      <c r="F49" s="84">
        <v>636</v>
      </c>
      <c r="G49" s="83">
        <v>633</v>
      </c>
      <c r="H49" s="84">
        <v>9295</v>
      </c>
      <c r="I49" s="85">
        <v>1041</v>
      </c>
      <c r="J49" s="159">
        <v>11326</v>
      </c>
      <c r="K49" s="156">
        <f t="shared" si="2"/>
        <v>25237</v>
      </c>
    </row>
    <row r="50" spans="1:11" ht="15.75" x14ac:dyDescent="0.25">
      <c r="A50" s="82" t="s">
        <v>54</v>
      </c>
      <c r="B50" s="83">
        <v>8304</v>
      </c>
      <c r="C50" s="83">
        <v>2021</v>
      </c>
      <c r="D50" s="108">
        <v>1691</v>
      </c>
      <c r="E50" s="109">
        <v>393</v>
      </c>
      <c r="F50" s="84">
        <v>836</v>
      </c>
      <c r="G50" s="83">
        <v>827</v>
      </c>
      <c r="H50" s="84">
        <v>5777</v>
      </c>
      <c r="I50" s="85">
        <v>801</v>
      </c>
      <c r="J50" s="159">
        <v>6698</v>
      </c>
      <c r="K50" s="156">
        <f t="shared" si="2"/>
        <v>17023</v>
      </c>
    </row>
    <row r="51" spans="1:11" ht="15.75" x14ac:dyDescent="0.25">
      <c r="A51" s="82" t="s">
        <v>55</v>
      </c>
      <c r="B51" s="83">
        <v>2150</v>
      </c>
      <c r="C51" s="83">
        <v>580</v>
      </c>
      <c r="D51" s="108">
        <v>450</v>
      </c>
      <c r="E51" s="109">
        <v>95</v>
      </c>
      <c r="F51" s="84">
        <v>155</v>
      </c>
      <c r="G51" s="83">
        <v>155</v>
      </c>
      <c r="H51" s="84">
        <v>1545</v>
      </c>
      <c r="I51" s="85">
        <v>330</v>
      </c>
      <c r="J51" s="159">
        <v>1977</v>
      </c>
      <c r="K51" s="156">
        <f t="shared" si="2"/>
        <v>4707</v>
      </c>
    </row>
    <row r="52" spans="1:11" ht="15.75" x14ac:dyDescent="0.25">
      <c r="A52" s="82" t="s">
        <v>56</v>
      </c>
      <c r="B52" s="83">
        <v>6028</v>
      </c>
      <c r="C52" s="83">
        <v>1378</v>
      </c>
      <c r="D52" s="108">
        <v>1029</v>
      </c>
      <c r="E52" s="109">
        <v>290</v>
      </c>
      <c r="F52" s="84">
        <v>446</v>
      </c>
      <c r="G52" s="83">
        <v>439</v>
      </c>
      <c r="H52" s="84">
        <v>4553</v>
      </c>
      <c r="I52" s="85">
        <v>649</v>
      </c>
      <c r="J52" s="159">
        <v>7104</v>
      </c>
      <c r="K52" s="156">
        <f t="shared" si="2"/>
        <v>14510</v>
      </c>
    </row>
    <row r="53" spans="1:11" ht="15.75" x14ac:dyDescent="0.25">
      <c r="A53" s="82" t="s">
        <v>57</v>
      </c>
      <c r="B53" s="83">
        <v>2360</v>
      </c>
      <c r="C53" s="83">
        <v>652</v>
      </c>
      <c r="D53" s="108">
        <v>204</v>
      </c>
      <c r="E53" s="109">
        <v>58</v>
      </c>
      <c r="F53" s="84">
        <v>217</v>
      </c>
      <c r="G53" s="83">
        <v>216</v>
      </c>
      <c r="H53" s="84">
        <v>1939</v>
      </c>
      <c r="I53" s="85">
        <v>378</v>
      </c>
      <c r="J53" s="159">
        <v>2687</v>
      </c>
      <c r="K53" s="156">
        <f t="shared" si="2"/>
        <v>5699</v>
      </c>
    </row>
    <row r="54" spans="1:11" ht="15.75" x14ac:dyDescent="0.25">
      <c r="A54" s="82" t="s">
        <v>58</v>
      </c>
      <c r="B54" s="83">
        <v>4253</v>
      </c>
      <c r="C54" s="83">
        <v>1149</v>
      </c>
      <c r="D54" s="108">
        <v>667</v>
      </c>
      <c r="E54" s="109">
        <v>194</v>
      </c>
      <c r="F54" s="84">
        <v>394</v>
      </c>
      <c r="G54" s="83">
        <v>390</v>
      </c>
      <c r="H54" s="84">
        <v>3192</v>
      </c>
      <c r="I54" s="85">
        <v>565</v>
      </c>
      <c r="J54" s="159">
        <v>4376</v>
      </c>
      <c r="K54" s="156">
        <f t="shared" si="2"/>
        <v>9778</v>
      </c>
    </row>
    <row r="55" spans="1:11" ht="15.75" x14ac:dyDescent="0.25">
      <c r="A55" s="82" t="s">
        <v>59</v>
      </c>
      <c r="B55" s="83">
        <v>5114</v>
      </c>
      <c r="C55" s="83">
        <v>1375</v>
      </c>
      <c r="D55" s="108">
        <v>701</v>
      </c>
      <c r="E55" s="109">
        <v>203</v>
      </c>
      <c r="F55" s="84">
        <v>438</v>
      </c>
      <c r="G55" s="83">
        <v>434</v>
      </c>
      <c r="H55" s="84">
        <v>3975</v>
      </c>
      <c r="I55" s="85">
        <v>738</v>
      </c>
      <c r="J55" s="159">
        <v>4464</v>
      </c>
      <c r="K55" s="156">
        <f t="shared" si="2"/>
        <v>10953</v>
      </c>
    </row>
    <row r="56" spans="1:11" ht="15.75" x14ac:dyDescent="0.25">
      <c r="A56" s="82" t="s">
        <v>60</v>
      </c>
      <c r="B56" s="83">
        <v>12302</v>
      </c>
      <c r="C56" s="83">
        <v>4047</v>
      </c>
      <c r="D56" s="108">
        <v>2341</v>
      </c>
      <c r="E56" s="109">
        <v>762</v>
      </c>
      <c r="F56" s="84">
        <v>1262</v>
      </c>
      <c r="G56" s="83">
        <v>1248</v>
      </c>
      <c r="H56" s="84">
        <v>8699</v>
      </c>
      <c r="I56" s="85">
        <v>2037</v>
      </c>
      <c r="J56" s="159">
        <v>15992</v>
      </c>
      <c r="K56" s="156">
        <f t="shared" si="2"/>
        <v>32341</v>
      </c>
    </row>
    <row r="57" spans="1:11" ht="16.5" thickBot="1" x14ac:dyDescent="0.3">
      <c r="A57" s="87" t="s">
        <v>61</v>
      </c>
      <c r="B57" s="88">
        <v>4607</v>
      </c>
      <c r="C57" s="88">
        <v>1271</v>
      </c>
      <c r="D57" s="110">
        <v>970</v>
      </c>
      <c r="E57" s="111">
        <v>240</v>
      </c>
      <c r="F57" s="89">
        <v>535</v>
      </c>
      <c r="G57" s="88">
        <v>529</v>
      </c>
      <c r="H57" s="89">
        <v>3102</v>
      </c>
      <c r="I57" s="90">
        <v>502</v>
      </c>
      <c r="J57" s="160">
        <v>4830</v>
      </c>
      <c r="K57" s="157">
        <f t="shared" si="2"/>
        <v>10708</v>
      </c>
    </row>
    <row r="59" spans="1:11" ht="19.5" thickBot="1" x14ac:dyDescent="0.35">
      <c r="A59" s="26"/>
      <c r="B59" s="26"/>
      <c r="C59" s="26"/>
      <c r="D59" s="169" t="s">
        <v>102</v>
      </c>
      <c r="E59" s="53"/>
      <c r="F59" s="26"/>
      <c r="G59" s="26"/>
      <c r="H59" s="26"/>
      <c r="I59" s="26"/>
      <c r="J59" s="151"/>
      <c r="K59" s="151"/>
    </row>
    <row r="60" spans="1:11" ht="16.5" thickBot="1" x14ac:dyDescent="0.3">
      <c r="A60" s="54" t="s">
        <v>3</v>
      </c>
      <c r="B60" s="55" t="s">
        <v>45</v>
      </c>
      <c r="C60" s="56"/>
      <c r="D60" s="57" t="s">
        <v>46</v>
      </c>
      <c r="E60" s="58"/>
      <c r="F60" s="59" t="s">
        <v>4</v>
      </c>
      <c r="G60" s="56"/>
      <c r="H60" s="59" t="s">
        <v>11</v>
      </c>
      <c r="I60" s="60"/>
      <c r="J60" s="161"/>
      <c r="K60" s="152" t="s">
        <v>70</v>
      </c>
    </row>
    <row r="61" spans="1:11" ht="63" x14ac:dyDescent="0.25">
      <c r="A61" s="62" t="s">
        <v>5</v>
      </c>
      <c r="B61" s="63"/>
      <c r="C61" s="64" t="s">
        <v>6</v>
      </c>
      <c r="D61" s="64"/>
      <c r="E61" s="64" t="s">
        <v>6</v>
      </c>
      <c r="F61" s="64"/>
      <c r="G61" s="64" t="s">
        <v>6</v>
      </c>
      <c r="H61" s="64"/>
      <c r="I61" s="65" t="s">
        <v>6</v>
      </c>
      <c r="J61" s="162" t="s">
        <v>47</v>
      </c>
      <c r="K61" s="153" t="s">
        <v>71</v>
      </c>
    </row>
    <row r="62" spans="1:11" ht="15.75" x14ac:dyDescent="0.25">
      <c r="A62" s="67"/>
      <c r="B62" s="68" t="s">
        <v>7</v>
      </c>
      <c r="C62" s="69" t="s">
        <v>30</v>
      </c>
      <c r="D62" s="70" t="s">
        <v>7</v>
      </c>
      <c r="E62" s="69" t="s">
        <v>30</v>
      </c>
      <c r="F62" s="70" t="s">
        <v>7</v>
      </c>
      <c r="G62" s="69" t="s">
        <v>30</v>
      </c>
      <c r="H62" s="70" t="s">
        <v>7</v>
      </c>
      <c r="I62" s="71" t="s">
        <v>30</v>
      </c>
      <c r="J62" s="163" t="s">
        <v>48</v>
      </c>
      <c r="K62" s="154"/>
    </row>
    <row r="63" spans="1:11" ht="16.5" thickBot="1" x14ac:dyDescent="0.3">
      <c r="A63" s="67"/>
      <c r="B63" s="73"/>
      <c r="C63" s="74" t="s">
        <v>8</v>
      </c>
      <c r="D63" s="74"/>
      <c r="E63" s="74" t="s">
        <v>8</v>
      </c>
      <c r="F63" s="74"/>
      <c r="G63" s="74" t="s">
        <v>8</v>
      </c>
      <c r="H63" s="74" t="s">
        <v>3</v>
      </c>
      <c r="I63" s="75" t="s">
        <v>8</v>
      </c>
      <c r="J63" s="164"/>
      <c r="K63" s="154"/>
    </row>
    <row r="64" spans="1:11" ht="16.5" thickBot="1" x14ac:dyDescent="0.3">
      <c r="A64" s="103" t="s">
        <v>49</v>
      </c>
      <c r="B64" s="142">
        <v>70123</v>
      </c>
      <c r="C64" s="142">
        <v>18070</v>
      </c>
      <c r="D64" s="143">
        <v>12534</v>
      </c>
      <c r="E64" s="142">
        <v>3285</v>
      </c>
      <c r="F64" s="143">
        <v>6008</v>
      </c>
      <c r="G64" s="142">
        <v>5946</v>
      </c>
      <c r="H64" s="143">
        <v>51581</v>
      </c>
      <c r="I64" s="144">
        <v>8839</v>
      </c>
      <c r="J64" s="114">
        <v>72679</v>
      </c>
      <c r="K64" s="114">
        <f>B64+C64+J64</f>
        <v>160872</v>
      </c>
    </row>
    <row r="65" spans="1:11" ht="15.75" x14ac:dyDescent="0.25">
      <c r="A65" s="82" t="s">
        <v>50</v>
      </c>
      <c r="B65" s="83">
        <v>3572</v>
      </c>
      <c r="C65" s="83">
        <v>963</v>
      </c>
      <c r="D65" s="108">
        <v>804</v>
      </c>
      <c r="E65" s="109">
        <v>169</v>
      </c>
      <c r="F65" s="84">
        <v>208</v>
      </c>
      <c r="G65" s="83">
        <v>206</v>
      </c>
      <c r="H65" s="84">
        <v>2560</v>
      </c>
      <c r="I65" s="85">
        <v>588</v>
      </c>
      <c r="J65" s="158">
        <v>3086</v>
      </c>
      <c r="K65" s="155">
        <f>B65+C65+J65</f>
        <v>7621</v>
      </c>
    </row>
    <row r="66" spans="1:11" ht="15.75" x14ac:dyDescent="0.25">
      <c r="A66" s="82" t="s">
        <v>51</v>
      </c>
      <c r="B66" s="83">
        <v>3275</v>
      </c>
      <c r="C66" s="83">
        <v>836</v>
      </c>
      <c r="D66" s="108">
        <v>427</v>
      </c>
      <c r="E66" s="109">
        <v>136</v>
      </c>
      <c r="F66" s="84">
        <v>244</v>
      </c>
      <c r="G66" s="83">
        <v>244</v>
      </c>
      <c r="H66" s="84">
        <v>2604</v>
      </c>
      <c r="I66" s="85">
        <v>456</v>
      </c>
      <c r="J66" s="159">
        <v>2667</v>
      </c>
      <c r="K66" s="156">
        <f t="shared" ref="K66:K76" si="3">B66+C66+J66</f>
        <v>6778</v>
      </c>
    </row>
    <row r="67" spans="1:11" ht="15.75" x14ac:dyDescent="0.25">
      <c r="A67" s="82" t="s">
        <v>52</v>
      </c>
      <c r="B67" s="83">
        <v>6573</v>
      </c>
      <c r="C67" s="83">
        <v>1831</v>
      </c>
      <c r="D67" s="108">
        <v>1226</v>
      </c>
      <c r="E67" s="109">
        <v>342</v>
      </c>
      <c r="F67" s="84">
        <v>638</v>
      </c>
      <c r="G67" s="83">
        <v>629</v>
      </c>
      <c r="H67" s="84">
        <v>4709</v>
      </c>
      <c r="I67" s="85">
        <v>860</v>
      </c>
      <c r="J67" s="159">
        <v>7650</v>
      </c>
      <c r="K67" s="156">
        <f t="shared" si="3"/>
        <v>16054</v>
      </c>
    </row>
    <row r="68" spans="1:11" ht="15.75" x14ac:dyDescent="0.25">
      <c r="A68" s="82" t="s">
        <v>53</v>
      </c>
      <c r="B68" s="83">
        <v>11790</v>
      </c>
      <c r="C68" s="83">
        <v>2021</v>
      </c>
      <c r="D68" s="108">
        <v>1938</v>
      </c>
      <c r="E68" s="109">
        <v>385</v>
      </c>
      <c r="F68" s="84">
        <v>638</v>
      </c>
      <c r="G68" s="83">
        <v>635</v>
      </c>
      <c r="H68" s="84">
        <v>9214</v>
      </c>
      <c r="I68" s="85">
        <v>1001</v>
      </c>
      <c r="J68" s="159">
        <v>11372</v>
      </c>
      <c r="K68" s="156">
        <f t="shared" si="3"/>
        <v>25183</v>
      </c>
    </row>
    <row r="69" spans="1:11" ht="15.75" x14ac:dyDescent="0.25">
      <c r="A69" s="82" t="s">
        <v>54</v>
      </c>
      <c r="B69" s="83">
        <v>8282</v>
      </c>
      <c r="C69" s="83">
        <v>2024</v>
      </c>
      <c r="D69" s="108">
        <v>1685</v>
      </c>
      <c r="E69" s="109">
        <v>391</v>
      </c>
      <c r="F69" s="84">
        <v>833</v>
      </c>
      <c r="G69" s="83">
        <v>830</v>
      </c>
      <c r="H69" s="84">
        <v>5764</v>
      </c>
      <c r="I69" s="85">
        <v>803</v>
      </c>
      <c r="J69" s="159">
        <v>6710</v>
      </c>
      <c r="K69" s="156">
        <f t="shared" si="3"/>
        <v>17016</v>
      </c>
    </row>
    <row r="70" spans="1:11" ht="15.75" x14ac:dyDescent="0.25">
      <c r="A70" s="82" t="s">
        <v>55</v>
      </c>
      <c r="B70" s="83">
        <v>2141</v>
      </c>
      <c r="C70" s="83">
        <v>572</v>
      </c>
      <c r="D70" s="108">
        <v>449</v>
      </c>
      <c r="E70" s="109">
        <v>97</v>
      </c>
      <c r="F70" s="84">
        <v>154</v>
      </c>
      <c r="G70" s="83">
        <v>152</v>
      </c>
      <c r="H70" s="84">
        <v>1538</v>
      </c>
      <c r="I70" s="85">
        <v>323</v>
      </c>
      <c r="J70" s="159">
        <v>1970</v>
      </c>
      <c r="K70" s="156">
        <f t="shared" si="3"/>
        <v>4683</v>
      </c>
    </row>
    <row r="71" spans="1:11" ht="15.75" x14ac:dyDescent="0.25">
      <c r="A71" s="82" t="s">
        <v>56</v>
      </c>
      <c r="B71" s="83">
        <v>6131</v>
      </c>
      <c r="C71" s="83">
        <v>1384</v>
      </c>
      <c r="D71" s="108">
        <v>1101</v>
      </c>
      <c r="E71" s="109">
        <v>299</v>
      </c>
      <c r="F71" s="84">
        <v>447</v>
      </c>
      <c r="G71" s="83">
        <v>440</v>
      </c>
      <c r="H71" s="84">
        <v>4583</v>
      </c>
      <c r="I71" s="85">
        <v>645</v>
      </c>
      <c r="J71" s="159">
        <v>7091</v>
      </c>
      <c r="K71" s="156">
        <f t="shared" si="3"/>
        <v>14606</v>
      </c>
    </row>
    <row r="72" spans="1:11" ht="15.75" x14ac:dyDescent="0.25">
      <c r="A72" s="82" t="s">
        <v>57</v>
      </c>
      <c r="B72" s="83">
        <v>2345</v>
      </c>
      <c r="C72" s="83">
        <v>644</v>
      </c>
      <c r="D72" s="108">
        <v>207</v>
      </c>
      <c r="E72" s="109">
        <v>58</v>
      </c>
      <c r="F72" s="84">
        <v>215</v>
      </c>
      <c r="G72" s="83">
        <v>214</v>
      </c>
      <c r="H72" s="84">
        <v>1923</v>
      </c>
      <c r="I72" s="85">
        <v>372</v>
      </c>
      <c r="J72" s="159">
        <v>2659</v>
      </c>
      <c r="K72" s="156">
        <f t="shared" si="3"/>
        <v>5648</v>
      </c>
    </row>
    <row r="73" spans="1:11" ht="15.75" x14ac:dyDescent="0.25">
      <c r="A73" s="82" t="s">
        <v>58</v>
      </c>
      <c r="B73" s="83">
        <v>4174</v>
      </c>
      <c r="C73" s="83">
        <v>1132</v>
      </c>
      <c r="D73" s="108">
        <v>665</v>
      </c>
      <c r="E73" s="109">
        <v>194</v>
      </c>
      <c r="F73" s="84">
        <v>393</v>
      </c>
      <c r="G73" s="83">
        <v>388</v>
      </c>
      <c r="H73" s="84">
        <v>3116</v>
      </c>
      <c r="I73" s="85">
        <v>550</v>
      </c>
      <c r="J73" s="159">
        <v>4373</v>
      </c>
      <c r="K73" s="156">
        <f t="shared" si="3"/>
        <v>9679</v>
      </c>
    </row>
    <row r="74" spans="1:11" ht="15.75" x14ac:dyDescent="0.25">
      <c r="A74" s="82" t="s">
        <v>59</v>
      </c>
      <c r="B74" s="83">
        <v>4920</v>
      </c>
      <c r="C74" s="83">
        <v>1348</v>
      </c>
      <c r="D74" s="108">
        <v>693</v>
      </c>
      <c r="E74" s="109">
        <v>202</v>
      </c>
      <c r="F74" s="84">
        <v>437</v>
      </c>
      <c r="G74" s="83">
        <v>434</v>
      </c>
      <c r="H74" s="84">
        <v>3790</v>
      </c>
      <c r="I74" s="85">
        <v>712</v>
      </c>
      <c r="J74" s="159">
        <v>4414</v>
      </c>
      <c r="K74" s="156">
        <f t="shared" si="3"/>
        <v>10682</v>
      </c>
    </row>
    <row r="75" spans="1:11" ht="15.75" x14ac:dyDescent="0.25">
      <c r="A75" s="82" t="s">
        <v>60</v>
      </c>
      <c r="B75" s="83">
        <v>12334</v>
      </c>
      <c r="C75" s="83">
        <v>4062</v>
      </c>
      <c r="D75" s="108">
        <v>2363</v>
      </c>
      <c r="E75" s="109">
        <v>770</v>
      </c>
      <c r="F75" s="84">
        <v>1280</v>
      </c>
      <c r="G75" s="83">
        <v>1260</v>
      </c>
      <c r="H75" s="84">
        <v>8691</v>
      </c>
      <c r="I75" s="85">
        <v>2032</v>
      </c>
      <c r="J75" s="159">
        <v>15874</v>
      </c>
      <c r="K75" s="156">
        <f t="shared" si="3"/>
        <v>32270</v>
      </c>
    </row>
    <row r="76" spans="1:11" ht="16.5" thickBot="1" x14ac:dyDescent="0.3">
      <c r="A76" s="87" t="s">
        <v>61</v>
      </c>
      <c r="B76" s="88">
        <v>4586</v>
      </c>
      <c r="C76" s="88">
        <v>1253</v>
      </c>
      <c r="D76" s="110">
        <v>976</v>
      </c>
      <c r="E76" s="111">
        <v>242</v>
      </c>
      <c r="F76" s="89">
        <v>521</v>
      </c>
      <c r="G76" s="88">
        <v>514</v>
      </c>
      <c r="H76" s="89">
        <v>3089</v>
      </c>
      <c r="I76" s="90">
        <v>497</v>
      </c>
      <c r="J76" s="160">
        <v>4813</v>
      </c>
      <c r="K76" s="157">
        <f t="shared" si="3"/>
        <v>10652</v>
      </c>
    </row>
    <row r="78" spans="1:11" ht="19.5" thickBot="1" x14ac:dyDescent="0.35">
      <c r="A78" s="26"/>
      <c r="B78" s="26"/>
      <c r="C78" s="26"/>
      <c r="D78" s="169" t="s">
        <v>103</v>
      </c>
      <c r="E78" s="53"/>
      <c r="F78" s="26"/>
      <c r="G78" s="26"/>
      <c r="H78" s="26"/>
      <c r="I78" s="26"/>
      <c r="J78" s="151"/>
      <c r="K78" s="151"/>
    </row>
    <row r="79" spans="1:11" ht="16.5" thickBot="1" x14ac:dyDescent="0.3">
      <c r="A79" s="54" t="s">
        <v>3</v>
      </c>
      <c r="B79" s="55" t="s">
        <v>45</v>
      </c>
      <c r="C79" s="56"/>
      <c r="D79" s="57" t="s">
        <v>46</v>
      </c>
      <c r="E79" s="58"/>
      <c r="F79" s="59" t="s">
        <v>4</v>
      </c>
      <c r="G79" s="56"/>
      <c r="H79" s="59" t="s">
        <v>11</v>
      </c>
      <c r="I79" s="60"/>
      <c r="J79" s="161"/>
      <c r="K79" s="152" t="s">
        <v>70</v>
      </c>
    </row>
    <row r="80" spans="1:11" ht="63" x14ac:dyDescent="0.25">
      <c r="A80" s="62" t="s">
        <v>5</v>
      </c>
      <c r="B80" s="63"/>
      <c r="C80" s="64" t="s">
        <v>6</v>
      </c>
      <c r="D80" s="64"/>
      <c r="E80" s="64" t="s">
        <v>6</v>
      </c>
      <c r="F80" s="64"/>
      <c r="G80" s="64" t="s">
        <v>6</v>
      </c>
      <c r="H80" s="64"/>
      <c r="I80" s="65" t="s">
        <v>6</v>
      </c>
      <c r="J80" s="162" t="s">
        <v>47</v>
      </c>
      <c r="K80" s="153" t="s">
        <v>71</v>
      </c>
    </row>
    <row r="81" spans="1:11" ht="15.75" x14ac:dyDescent="0.25">
      <c r="A81" s="67"/>
      <c r="B81" s="68" t="s">
        <v>7</v>
      </c>
      <c r="C81" s="69" t="s">
        <v>30</v>
      </c>
      <c r="D81" s="70" t="s">
        <v>7</v>
      </c>
      <c r="E81" s="69" t="s">
        <v>30</v>
      </c>
      <c r="F81" s="70" t="s">
        <v>7</v>
      </c>
      <c r="G81" s="69" t="s">
        <v>30</v>
      </c>
      <c r="H81" s="70" t="s">
        <v>7</v>
      </c>
      <c r="I81" s="71" t="s">
        <v>30</v>
      </c>
      <c r="J81" s="163" t="s">
        <v>48</v>
      </c>
      <c r="K81" s="154"/>
    </row>
    <row r="82" spans="1:11" ht="16.5" thickBot="1" x14ac:dyDescent="0.3">
      <c r="A82" s="67"/>
      <c r="B82" s="73"/>
      <c r="C82" s="74" t="s">
        <v>8</v>
      </c>
      <c r="D82" s="74"/>
      <c r="E82" s="74" t="s">
        <v>8</v>
      </c>
      <c r="F82" s="74"/>
      <c r="G82" s="74" t="s">
        <v>8</v>
      </c>
      <c r="H82" s="74" t="s">
        <v>3</v>
      </c>
      <c r="I82" s="75" t="s">
        <v>8</v>
      </c>
      <c r="J82" s="164"/>
      <c r="K82" s="154"/>
    </row>
    <row r="83" spans="1:11" ht="16.5" thickBot="1" x14ac:dyDescent="0.3">
      <c r="A83" s="103" t="s">
        <v>49</v>
      </c>
      <c r="B83" s="142">
        <v>70490</v>
      </c>
      <c r="C83" s="142">
        <v>18039</v>
      </c>
      <c r="D83" s="143">
        <v>12547</v>
      </c>
      <c r="E83" s="142">
        <v>3296</v>
      </c>
      <c r="F83" s="143">
        <v>5934</v>
      </c>
      <c r="G83" s="142">
        <v>5882</v>
      </c>
      <c r="H83" s="143">
        <v>52009</v>
      </c>
      <c r="I83" s="144">
        <v>8861</v>
      </c>
      <c r="J83" s="114">
        <v>72757</v>
      </c>
      <c r="K83" s="114">
        <f t="shared" ref="K83:K95" si="4">B83+C83+J83</f>
        <v>161286</v>
      </c>
    </row>
    <row r="84" spans="1:11" ht="15.75" x14ac:dyDescent="0.25">
      <c r="A84" s="82" t="s">
        <v>50</v>
      </c>
      <c r="B84" s="83">
        <v>3554</v>
      </c>
      <c r="C84" s="83">
        <v>960</v>
      </c>
      <c r="D84" s="108">
        <v>805</v>
      </c>
      <c r="E84" s="109">
        <v>173</v>
      </c>
      <c r="F84" s="84">
        <v>206</v>
      </c>
      <c r="G84" s="83">
        <v>205</v>
      </c>
      <c r="H84" s="84">
        <v>2543</v>
      </c>
      <c r="I84" s="85">
        <v>582</v>
      </c>
      <c r="J84" s="158">
        <v>3086</v>
      </c>
      <c r="K84" s="155">
        <f t="shared" si="4"/>
        <v>7600</v>
      </c>
    </row>
    <row r="85" spans="1:11" ht="15.75" x14ac:dyDescent="0.25">
      <c r="A85" s="82" t="s">
        <v>51</v>
      </c>
      <c r="B85" s="83">
        <v>3350</v>
      </c>
      <c r="C85" s="83">
        <v>843</v>
      </c>
      <c r="D85" s="108">
        <v>433</v>
      </c>
      <c r="E85" s="109">
        <v>139</v>
      </c>
      <c r="F85" s="84">
        <v>241</v>
      </c>
      <c r="G85" s="83">
        <v>240</v>
      </c>
      <c r="H85" s="84">
        <v>2676</v>
      </c>
      <c r="I85" s="85">
        <v>464</v>
      </c>
      <c r="J85" s="159">
        <v>2645</v>
      </c>
      <c r="K85" s="156">
        <f t="shared" si="4"/>
        <v>6838</v>
      </c>
    </row>
    <row r="86" spans="1:11" ht="15.75" x14ac:dyDescent="0.25">
      <c r="A86" s="82" t="s">
        <v>52</v>
      </c>
      <c r="B86" s="83">
        <v>6607</v>
      </c>
      <c r="C86" s="83">
        <v>1823</v>
      </c>
      <c r="D86" s="108">
        <v>1237</v>
      </c>
      <c r="E86" s="109">
        <v>340</v>
      </c>
      <c r="F86" s="84">
        <v>614</v>
      </c>
      <c r="G86" s="83">
        <v>609</v>
      </c>
      <c r="H86" s="84">
        <v>4756</v>
      </c>
      <c r="I86" s="85">
        <v>874</v>
      </c>
      <c r="J86" s="159">
        <v>7625</v>
      </c>
      <c r="K86" s="156">
        <f t="shared" si="4"/>
        <v>16055</v>
      </c>
    </row>
    <row r="87" spans="1:11" ht="15.75" x14ac:dyDescent="0.25">
      <c r="A87" s="82" t="s">
        <v>53</v>
      </c>
      <c r="B87" s="83">
        <v>11949</v>
      </c>
      <c r="C87" s="83">
        <v>2015</v>
      </c>
      <c r="D87" s="108">
        <v>1968</v>
      </c>
      <c r="E87" s="109">
        <v>392</v>
      </c>
      <c r="F87" s="84">
        <v>633</v>
      </c>
      <c r="G87" s="83">
        <v>630</v>
      </c>
      <c r="H87" s="84">
        <v>9348</v>
      </c>
      <c r="I87" s="85">
        <v>993</v>
      </c>
      <c r="J87" s="159">
        <v>11394</v>
      </c>
      <c r="K87" s="156">
        <f t="shared" si="4"/>
        <v>25358</v>
      </c>
    </row>
    <row r="88" spans="1:11" ht="15.75" x14ac:dyDescent="0.25">
      <c r="A88" s="82" t="s">
        <v>54</v>
      </c>
      <c r="B88" s="83">
        <v>8301</v>
      </c>
      <c r="C88" s="83">
        <v>2013</v>
      </c>
      <c r="D88" s="108">
        <v>1696</v>
      </c>
      <c r="E88" s="109">
        <v>396</v>
      </c>
      <c r="F88" s="84">
        <v>822</v>
      </c>
      <c r="G88" s="83">
        <v>818</v>
      </c>
      <c r="H88" s="84">
        <v>5783</v>
      </c>
      <c r="I88" s="85">
        <v>799</v>
      </c>
      <c r="J88" s="159">
        <v>6718</v>
      </c>
      <c r="K88" s="156">
        <f t="shared" si="4"/>
        <v>17032</v>
      </c>
    </row>
    <row r="89" spans="1:11" ht="15.75" x14ac:dyDescent="0.25">
      <c r="A89" s="82" t="s">
        <v>55</v>
      </c>
      <c r="B89" s="83">
        <v>2155</v>
      </c>
      <c r="C89" s="83">
        <v>580</v>
      </c>
      <c r="D89" s="108">
        <v>449</v>
      </c>
      <c r="E89" s="109">
        <v>99</v>
      </c>
      <c r="F89" s="84">
        <v>153</v>
      </c>
      <c r="G89" s="83">
        <v>153</v>
      </c>
      <c r="H89" s="84">
        <v>1553</v>
      </c>
      <c r="I89" s="85">
        <v>328</v>
      </c>
      <c r="J89" s="159">
        <v>1968</v>
      </c>
      <c r="K89" s="156">
        <f t="shared" si="4"/>
        <v>4703</v>
      </c>
    </row>
    <row r="90" spans="1:11" ht="15.75" x14ac:dyDescent="0.25">
      <c r="A90" s="82" t="s">
        <v>56</v>
      </c>
      <c r="B90" s="83">
        <v>6067</v>
      </c>
      <c r="C90" s="83">
        <v>1372</v>
      </c>
      <c r="D90" s="108">
        <v>1042</v>
      </c>
      <c r="E90" s="109">
        <v>295</v>
      </c>
      <c r="F90" s="84">
        <v>444</v>
      </c>
      <c r="G90" s="83">
        <v>437</v>
      </c>
      <c r="H90" s="84">
        <v>4581</v>
      </c>
      <c r="I90" s="85">
        <v>640</v>
      </c>
      <c r="J90" s="159">
        <v>7079</v>
      </c>
      <c r="K90" s="156">
        <f t="shared" si="4"/>
        <v>14518</v>
      </c>
    </row>
    <row r="91" spans="1:11" ht="15.75" x14ac:dyDescent="0.25">
      <c r="A91" s="82" t="s">
        <v>57</v>
      </c>
      <c r="B91" s="83">
        <v>2344</v>
      </c>
      <c r="C91" s="83">
        <v>630</v>
      </c>
      <c r="D91" s="108">
        <v>204</v>
      </c>
      <c r="E91" s="109">
        <v>58</v>
      </c>
      <c r="F91" s="84">
        <v>211</v>
      </c>
      <c r="G91" s="83">
        <v>209</v>
      </c>
      <c r="H91" s="84">
        <v>1929</v>
      </c>
      <c r="I91" s="85">
        <v>363</v>
      </c>
      <c r="J91" s="159">
        <v>2670</v>
      </c>
      <c r="K91" s="156">
        <f t="shared" si="4"/>
        <v>5644</v>
      </c>
    </row>
    <row r="92" spans="1:11" ht="15.75" x14ac:dyDescent="0.25">
      <c r="A92" s="82" t="s">
        <v>58</v>
      </c>
      <c r="B92" s="83">
        <v>4259</v>
      </c>
      <c r="C92" s="83">
        <v>1139</v>
      </c>
      <c r="D92" s="108">
        <v>676</v>
      </c>
      <c r="E92" s="109">
        <v>197</v>
      </c>
      <c r="F92" s="84">
        <v>392</v>
      </c>
      <c r="G92" s="83">
        <v>387</v>
      </c>
      <c r="H92" s="84">
        <v>3191</v>
      </c>
      <c r="I92" s="85">
        <v>555</v>
      </c>
      <c r="J92" s="159">
        <v>4409</v>
      </c>
      <c r="K92" s="156">
        <f t="shared" si="4"/>
        <v>9807</v>
      </c>
    </row>
    <row r="93" spans="1:11" ht="15.75" x14ac:dyDescent="0.25">
      <c r="A93" s="82" t="s">
        <v>59</v>
      </c>
      <c r="B93" s="83">
        <v>4882</v>
      </c>
      <c r="C93" s="83">
        <v>1351</v>
      </c>
      <c r="D93" s="108">
        <v>694</v>
      </c>
      <c r="E93" s="109">
        <v>205</v>
      </c>
      <c r="F93" s="84">
        <v>430</v>
      </c>
      <c r="G93" s="83">
        <v>428</v>
      </c>
      <c r="H93" s="84">
        <v>3758</v>
      </c>
      <c r="I93" s="85">
        <v>718</v>
      </c>
      <c r="J93" s="159">
        <v>4428</v>
      </c>
      <c r="K93" s="156">
        <f t="shared" si="4"/>
        <v>10661</v>
      </c>
    </row>
    <row r="94" spans="1:11" ht="15.75" x14ac:dyDescent="0.25">
      <c r="A94" s="82" t="s">
        <v>60</v>
      </c>
      <c r="B94" s="83">
        <v>12461</v>
      </c>
      <c r="C94" s="83">
        <v>4075</v>
      </c>
      <c r="D94" s="108">
        <v>2365</v>
      </c>
      <c r="E94" s="109">
        <v>764</v>
      </c>
      <c r="F94" s="84">
        <v>1273</v>
      </c>
      <c r="G94" s="83">
        <v>1259</v>
      </c>
      <c r="H94" s="84">
        <v>8823</v>
      </c>
      <c r="I94" s="85">
        <v>2052</v>
      </c>
      <c r="J94" s="159">
        <v>15932</v>
      </c>
      <c r="K94" s="156">
        <f t="shared" si="4"/>
        <v>32468</v>
      </c>
    </row>
    <row r="95" spans="1:11" ht="16.5" thickBot="1" x14ac:dyDescent="0.3">
      <c r="A95" s="87" t="s">
        <v>61</v>
      </c>
      <c r="B95" s="88">
        <v>4561</v>
      </c>
      <c r="C95" s="88">
        <v>1238</v>
      </c>
      <c r="D95" s="110">
        <v>978</v>
      </c>
      <c r="E95" s="111">
        <v>238</v>
      </c>
      <c r="F95" s="89">
        <v>515</v>
      </c>
      <c r="G95" s="88">
        <v>507</v>
      </c>
      <c r="H95" s="89">
        <v>3068</v>
      </c>
      <c r="I95" s="90">
        <v>493</v>
      </c>
      <c r="J95" s="160">
        <v>4803</v>
      </c>
      <c r="K95" s="157">
        <f t="shared" si="4"/>
        <v>10602</v>
      </c>
    </row>
    <row r="97" spans="1:11" ht="19.5" thickBot="1" x14ac:dyDescent="0.35">
      <c r="A97" s="26"/>
      <c r="B97" s="26"/>
      <c r="C97" s="26"/>
      <c r="D97" s="169" t="s">
        <v>104</v>
      </c>
      <c r="E97" s="53"/>
      <c r="F97" s="26"/>
      <c r="G97" s="26"/>
      <c r="H97" s="26"/>
      <c r="I97" s="26"/>
      <c r="J97" s="151"/>
      <c r="K97" s="151"/>
    </row>
    <row r="98" spans="1:11" ht="16.5" thickBot="1" x14ac:dyDescent="0.3">
      <c r="A98" s="54" t="s">
        <v>3</v>
      </c>
      <c r="B98" s="55" t="s">
        <v>45</v>
      </c>
      <c r="C98" s="56"/>
      <c r="D98" s="57" t="s">
        <v>46</v>
      </c>
      <c r="E98" s="58"/>
      <c r="F98" s="59" t="s">
        <v>4</v>
      </c>
      <c r="G98" s="56"/>
      <c r="H98" s="59" t="s">
        <v>11</v>
      </c>
      <c r="I98" s="60"/>
      <c r="J98" s="161"/>
      <c r="K98" s="152" t="s">
        <v>70</v>
      </c>
    </row>
    <row r="99" spans="1:11" ht="63" x14ac:dyDescent="0.25">
      <c r="A99" s="62" t="s">
        <v>5</v>
      </c>
      <c r="B99" s="63"/>
      <c r="C99" s="64" t="s">
        <v>6</v>
      </c>
      <c r="D99" s="64"/>
      <c r="E99" s="64" t="s">
        <v>6</v>
      </c>
      <c r="F99" s="64"/>
      <c r="G99" s="64" t="s">
        <v>6</v>
      </c>
      <c r="H99" s="64"/>
      <c r="I99" s="65" t="s">
        <v>6</v>
      </c>
      <c r="J99" s="162" t="s">
        <v>47</v>
      </c>
      <c r="K99" s="153" t="s">
        <v>71</v>
      </c>
    </row>
    <row r="100" spans="1:11" ht="15.75" x14ac:dyDescent="0.25">
      <c r="A100" s="67"/>
      <c r="B100" s="68" t="s">
        <v>7</v>
      </c>
      <c r="C100" s="69" t="s">
        <v>30</v>
      </c>
      <c r="D100" s="70" t="s">
        <v>7</v>
      </c>
      <c r="E100" s="69" t="s">
        <v>30</v>
      </c>
      <c r="F100" s="70" t="s">
        <v>7</v>
      </c>
      <c r="G100" s="69" t="s">
        <v>30</v>
      </c>
      <c r="H100" s="70" t="s">
        <v>7</v>
      </c>
      <c r="I100" s="71" t="s">
        <v>30</v>
      </c>
      <c r="J100" s="163" t="s">
        <v>48</v>
      </c>
      <c r="K100" s="154"/>
    </row>
    <row r="101" spans="1:11" ht="16.5" thickBot="1" x14ac:dyDescent="0.3">
      <c r="A101" s="67"/>
      <c r="B101" s="73"/>
      <c r="C101" s="74" t="s">
        <v>8</v>
      </c>
      <c r="D101" s="74"/>
      <c r="E101" s="74" t="s">
        <v>8</v>
      </c>
      <c r="F101" s="74"/>
      <c r="G101" s="74" t="s">
        <v>8</v>
      </c>
      <c r="H101" s="74" t="s">
        <v>3</v>
      </c>
      <c r="I101" s="75" t="s">
        <v>8</v>
      </c>
      <c r="J101" s="164"/>
      <c r="K101" s="154"/>
    </row>
    <row r="102" spans="1:11" ht="16.5" thickBot="1" x14ac:dyDescent="0.3">
      <c r="A102" s="103" t="s">
        <v>49</v>
      </c>
      <c r="B102" s="142">
        <v>71056</v>
      </c>
      <c r="C102" s="142">
        <v>18111</v>
      </c>
      <c r="D102" s="143">
        <v>12655</v>
      </c>
      <c r="E102" s="142">
        <v>3336</v>
      </c>
      <c r="F102" s="143">
        <v>5919</v>
      </c>
      <c r="G102" s="142">
        <v>5875</v>
      </c>
      <c r="H102" s="143">
        <v>52482</v>
      </c>
      <c r="I102" s="144">
        <v>8900</v>
      </c>
      <c r="J102" s="114">
        <v>72516</v>
      </c>
      <c r="K102" s="114">
        <f t="shared" ref="K102:K114" si="5">B102+C102+J102</f>
        <v>161683</v>
      </c>
    </row>
    <row r="103" spans="1:11" ht="15.75" x14ac:dyDescent="0.25">
      <c r="A103" s="82" t="s">
        <v>50</v>
      </c>
      <c r="B103" s="83">
        <v>3544</v>
      </c>
      <c r="C103" s="83">
        <v>956</v>
      </c>
      <c r="D103" s="108">
        <v>797</v>
      </c>
      <c r="E103" s="109">
        <v>176</v>
      </c>
      <c r="F103" s="84">
        <v>207</v>
      </c>
      <c r="G103" s="83">
        <v>206</v>
      </c>
      <c r="H103" s="84">
        <v>2540</v>
      </c>
      <c r="I103" s="85">
        <v>574</v>
      </c>
      <c r="J103" s="165">
        <v>3064</v>
      </c>
      <c r="K103" s="155">
        <f t="shared" si="5"/>
        <v>7564</v>
      </c>
    </row>
    <row r="104" spans="1:11" ht="15.75" x14ac:dyDescent="0.25">
      <c r="A104" s="82" t="s">
        <v>51</v>
      </c>
      <c r="B104" s="83">
        <v>3410</v>
      </c>
      <c r="C104" s="83">
        <v>852</v>
      </c>
      <c r="D104" s="108">
        <v>434</v>
      </c>
      <c r="E104" s="109">
        <v>140</v>
      </c>
      <c r="F104" s="84">
        <v>244</v>
      </c>
      <c r="G104" s="83">
        <v>243</v>
      </c>
      <c r="H104" s="84">
        <v>2732</v>
      </c>
      <c r="I104" s="85">
        <v>469</v>
      </c>
      <c r="J104" s="166">
        <v>2638</v>
      </c>
      <c r="K104" s="156">
        <f t="shared" si="5"/>
        <v>6900</v>
      </c>
    </row>
    <row r="105" spans="1:11" ht="15.75" x14ac:dyDescent="0.25">
      <c r="A105" s="82" t="s">
        <v>52</v>
      </c>
      <c r="B105" s="83">
        <v>6695</v>
      </c>
      <c r="C105" s="83">
        <v>1848</v>
      </c>
      <c r="D105" s="108">
        <v>1239</v>
      </c>
      <c r="E105" s="109">
        <v>349</v>
      </c>
      <c r="F105" s="84">
        <v>616</v>
      </c>
      <c r="G105" s="83">
        <v>610</v>
      </c>
      <c r="H105" s="84">
        <v>4840</v>
      </c>
      <c r="I105" s="85">
        <v>889</v>
      </c>
      <c r="J105" s="166">
        <v>7644</v>
      </c>
      <c r="K105" s="156">
        <f t="shared" si="5"/>
        <v>16187</v>
      </c>
    </row>
    <row r="106" spans="1:11" ht="15.75" x14ac:dyDescent="0.25">
      <c r="A106" s="82" t="s">
        <v>53</v>
      </c>
      <c r="B106" s="83">
        <v>12212</v>
      </c>
      <c r="C106" s="83">
        <v>2023</v>
      </c>
      <c r="D106" s="108">
        <v>2009</v>
      </c>
      <c r="E106" s="109">
        <v>400</v>
      </c>
      <c r="F106" s="84">
        <v>609</v>
      </c>
      <c r="G106" s="83">
        <v>605</v>
      </c>
      <c r="H106" s="84">
        <v>9594</v>
      </c>
      <c r="I106" s="85">
        <v>1018</v>
      </c>
      <c r="J106" s="166">
        <v>11434</v>
      </c>
      <c r="K106" s="156">
        <f t="shared" si="5"/>
        <v>25669</v>
      </c>
    </row>
    <row r="107" spans="1:11" ht="15.75" x14ac:dyDescent="0.25">
      <c r="A107" s="82" t="s">
        <v>54</v>
      </c>
      <c r="B107" s="83">
        <v>8426</v>
      </c>
      <c r="C107" s="83">
        <v>2056</v>
      </c>
      <c r="D107" s="108">
        <v>1737</v>
      </c>
      <c r="E107" s="109">
        <v>408</v>
      </c>
      <c r="F107" s="84">
        <v>827</v>
      </c>
      <c r="G107" s="83">
        <v>824</v>
      </c>
      <c r="H107" s="84">
        <v>5862</v>
      </c>
      <c r="I107" s="85">
        <v>824</v>
      </c>
      <c r="J107" s="166">
        <v>6711</v>
      </c>
      <c r="K107" s="156">
        <f t="shared" si="5"/>
        <v>17193</v>
      </c>
    </row>
    <row r="108" spans="1:11" ht="15.75" x14ac:dyDescent="0.25">
      <c r="A108" s="82" t="s">
        <v>55</v>
      </c>
      <c r="B108" s="83">
        <v>2167</v>
      </c>
      <c r="C108" s="83">
        <v>575</v>
      </c>
      <c r="D108" s="108">
        <v>449</v>
      </c>
      <c r="E108" s="109">
        <v>100</v>
      </c>
      <c r="F108" s="84">
        <v>152</v>
      </c>
      <c r="G108" s="83">
        <v>151</v>
      </c>
      <c r="H108" s="84">
        <v>1566</v>
      </c>
      <c r="I108" s="85">
        <v>324</v>
      </c>
      <c r="J108" s="166">
        <v>1970</v>
      </c>
      <c r="K108" s="156">
        <f t="shared" si="5"/>
        <v>4712</v>
      </c>
    </row>
    <row r="109" spans="1:11" ht="15.75" x14ac:dyDescent="0.25">
      <c r="A109" s="82" t="s">
        <v>56</v>
      </c>
      <c r="B109" s="83">
        <v>6285</v>
      </c>
      <c r="C109" s="83">
        <v>1371</v>
      </c>
      <c r="D109" s="108">
        <v>1063</v>
      </c>
      <c r="E109" s="109">
        <v>296</v>
      </c>
      <c r="F109" s="84">
        <v>444</v>
      </c>
      <c r="G109" s="83">
        <v>438</v>
      </c>
      <c r="H109" s="84">
        <v>4778</v>
      </c>
      <c r="I109" s="85">
        <v>637</v>
      </c>
      <c r="J109" s="166">
        <v>7101</v>
      </c>
      <c r="K109" s="156">
        <f t="shared" si="5"/>
        <v>14757</v>
      </c>
    </row>
    <row r="110" spans="1:11" ht="15.75" x14ac:dyDescent="0.25">
      <c r="A110" s="82" t="s">
        <v>57</v>
      </c>
      <c r="B110" s="83">
        <v>2339</v>
      </c>
      <c r="C110" s="83">
        <v>632</v>
      </c>
      <c r="D110" s="108">
        <v>204</v>
      </c>
      <c r="E110" s="109">
        <v>58</v>
      </c>
      <c r="F110" s="84">
        <v>209</v>
      </c>
      <c r="G110" s="83">
        <v>208</v>
      </c>
      <c r="H110" s="84">
        <v>1926</v>
      </c>
      <c r="I110" s="85">
        <v>366</v>
      </c>
      <c r="J110" s="166">
        <v>2683</v>
      </c>
      <c r="K110" s="156">
        <f t="shared" si="5"/>
        <v>5654</v>
      </c>
    </row>
    <row r="111" spans="1:11" ht="15.75" x14ac:dyDescent="0.25">
      <c r="A111" s="82" t="s">
        <v>58</v>
      </c>
      <c r="B111" s="83">
        <v>4310</v>
      </c>
      <c r="C111" s="83">
        <v>1149</v>
      </c>
      <c r="D111" s="108">
        <v>685</v>
      </c>
      <c r="E111" s="109">
        <v>198</v>
      </c>
      <c r="F111" s="84">
        <v>393</v>
      </c>
      <c r="G111" s="83">
        <v>389</v>
      </c>
      <c r="H111" s="84">
        <v>3232</v>
      </c>
      <c r="I111" s="85">
        <v>562</v>
      </c>
      <c r="J111" s="166">
        <v>4405</v>
      </c>
      <c r="K111" s="156">
        <f t="shared" si="5"/>
        <v>9864</v>
      </c>
    </row>
    <row r="112" spans="1:11" ht="15.75" x14ac:dyDescent="0.25">
      <c r="A112" s="82" t="s">
        <v>59</v>
      </c>
      <c r="B112" s="83">
        <v>4790</v>
      </c>
      <c r="C112" s="83">
        <v>1339</v>
      </c>
      <c r="D112" s="108">
        <v>665</v>
      </c>
      <c r="E112" s="109">
        <v>195</v>
      </c>
      <c r="F112" s="84">
        <v>418</v>
      </c>
      <c r="G112" s="83">
        <v>417</v>
      </c>
      <c r="H112" s="84">
        <v>3707</v>
      </c>
      <c r="I112" s="85">
        <v>727</v>
      </c>
      <c r="J112" s="166">
        <v>4248</v>
      </c>
      <c r="K112" s="156">
        <f t="shared" si="5"/>
        <v>10377</v>
      </c>
    </row>
    <row r="113" spans="1:11" ht="15.75" x14ac:dyDescent="0.25">
      <c r="A113" s="82" t="s">
        <v>60</v>
      </c>
      <c r="B113" s="83">
        <v>12291</v>
      </c>
      <c r="C113" s="83">
        <v>4064</v>
      </c>
      <c r="D113" s="108">
        <v>2380</v>
      </c>
      <c r="E113" s="109">
        <v>777</v>
      </c>
      <c r="F113" s="84">
        <v>1290</v>
      </c>
      <c r="G113" s="83">
        <v>1278</v>
      </c>
      <c r="H113" s="84">
        <v>8621</v>
      </c>
      <c r="I113" s="85">
        <v>2009</v>
      </c>
      <c r="J113" s="166">
        <v>15972</v>
      </c>
      <c r="K113" s="156">
        <f t="shared" si="5"/>
        <v>32327</v>
      </c>
    </row>
    <row r="114" spans="1:11" ht="16.5" thickBot="1" x14ac:dyDescent="0.3">
      <c r="A114" s="87" t="s">
        <v>61</v>
      </c>
      <c r="B114" s="88">
        <v>4587</v>
      </c>
      <c r="C114" s="88">
        <v>1246</v>
      </c>
      <c r="D114" s="110">
        <v>993</v>
      </c>
      <c r="E114" s="111">
        <v>239</v>
      </c>
      <c r="F114" s="89">
        <v>510</v>
      </c>
      <c r="G114" s="88">
        <v>506</v>
      </c>
      <c r="H114" s="89">
        <v>3084</v>
      </c>
      <c r="I114" s="90">
        <v>501</v>
      </c>
      <c r="J114" s="167">
        <v>4646</v>
      </c>
      <c r="K114" s="157">
        <f t="shared" si="5"/>
        <v>10479</v>
      </c>
    </row>
  </sheetData>
  <mergeCells count="24">
    <mergeCell ref="B79:C79"/>
    <mergeCell ref="D79:E79"/>
    <mergeCell ref="F79:G79"/>
    <mergeCell ref="H79:I79"/>
    <mergeCell ref="B98:C98"/>
    <mergeCell ref="D98:E98"/>
    <mergeCell ref="F98:G98"/>
    <mergeCell ref="H98:I98"/>
    <mergeCell ref="B41:C41"/>
    <mergeCell ref="D41:E41"/>
    <mergeCell ref="F41:G41"/>
    <mergeCell ref="H41:I41"/>
    <mergeCell ref="B60:C60"/>
    <mergeCell ref="D60:E60"/>
    <mergeCell ref="F60:G60"/>
    <mergeCell ref="H60:I60"/>
    <mergeCell ref="B3:C3"/>
    <mergeCell ref="D3:E3"/>
    <mergeCell ref="F3:G3"/>
    <mergeCell ref="H3:I3"/>
    <mergeCell ref="B22:C22"/>
    <mergeCell ref="D22:E22"/>
    <mergeCell ref="F22:G22"/>
    <mergeCell ref="H22:I2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14"/>
  <sheetViews>
    <sheetView tabSelected="1" workbookViewId="0">
      <selection activeCell="S111" sqref="S111"/>
    </sheetView>
  </sheetViews>
  <sheetFormatPr defaultRowHeight="15" x14ac:dyDescent="0.25"/>
  <sheetData>
    <row r="2" spans="1:11" ht="19.5" thickBot="1" x14ac:dyDescent="0.35">
      <c r="A2" s="26"/>
      <c r="B2" s="26"/>
      <c r="C2" s="26"/>
      <c r="D2" s="169" t="s">
        <v>105</v>
      </c>
      <c r="E2" s="53"/>
      <c r="F2" s="26"/>
      <c r="G2" s="26"/>
      <c r="H2" s="26"/>
      <c r="I2" s="26"/>
      <c r="J2" s="151"/>
      <c r="K2" s="151"/>
    </row>
    <row r="3" spans="1:11" ht="16.5" thickBot="1" x14ac:dyDescent="0.3">
      <c r="A3" s="54" t="s">
        <v>3</v>
      </c>
      <c r="B3" s="55" t="s">
        <v>45</v>
      </c>
      <c r="C3" s="56"/>
      <c r="D3" s="57" t="s">
        <v>46</v>
      </c>
      <c r="E3" s="58"/>
      <c r="F3" s="59" t="s">
        <v>4</v>
      </c>
      <c r="G3" s="56"/>
      <c r="H3" s="59" t="s">
        <v>11</v>
      </c>
      <c r="I3" s="60"/>
      <c r="J3" s="161"/>
      <c r="K3" s="152" t="s">
        <v>70</v>
      </c>
    </row>
    <row r="4" spans="1:11" ht="63" x14ac:dyDescent="0.25">
      <c r="A4" s="62" t="s">
        <v>5</v>
      </c>
      <c r="B4" s="63"/>
      <c r="C4" s="64" t="s">
        <v>6</v>
      </c>
      <c r="D4" s="64"/>
      <c r="E4" s="64" t="s">
        <v>6</v>
      </c>
      <c r="F4" s="64"/>
      <c r="G4" s="64" t="s">
        <v>6</v>
      </c>
      <c r="H4" s="64"/>
      <c r="I4" s="65" t="s">
        <v>6</v>
      </c>
      <c r="J4" s="162" t="s">
        <v>47</v>
      </c>
      <c r="K4" s="153" t="s">
        <v>71</v>
      </c>
    </row>
    <row r="5" spans="1:11" ht="15.75" x14ac:dyDescent="0.25">
      <c r="A5" s="67"/>
      <c r="B5" s="68" t="s">
        <v>7</v>
      </c>
      <c r="C5" s="69" t="s">
        <v>30</v>
      </c>
      <c r="D5" s="70" t="s">
        <v>7</v>
      </c>
      <c r="E5" s="69" t="s">
        <v>30</v>
      </c>
      <c r="F5" s="70" t="s">
        <v>7</v>
      </c>
      <c r="G5" s="69" t="s">
        <v>30</v>
      </c>
      <c r="H5" s="70" t="s">
        <v>7</v>
      </c>
      <c r="I5" s="71" t="s">
        <v>30</v>
      </c>
      <c r="J5" s="163" t="s">
        <v>48</v>
      </c>
      <c r="K5" s="154"/>
    </row>
    <row r="6" spans="1:11" ht="16.5" thickBot="1" x14ac:dyDescent="0.3">
      <c r="A6" s="67"/>
      <c r="B6" s="73"/>
      <c r="C6" s="74" t="s">
        <v>8</v>
      </c>
      <c r="D6" s="74"/>
      <c r="E6" s="74" t="s">
        <v>8</v>
      </c>
      <c r="F6" s="74"/>
      <c r="G6" s="74" t="s">
        <v>8</v>
      </c>
      <c r="H6" s="74" t="s">
        <v>3</v>
      </c>
      <c r="I6" s="75" t="s">
        <v>8</v>
      </c>
      <c r="J6" s="164"/>
      <c r="K6" s="154"/>
    </row>
    <row r="7" spans="1:11" ht="16.5" thickBot="1" x14ac:dyDescent="0.3">
      <c r="A7" s="103" t="s">
        <v>49</v>
      </c>
      <c r="B7" s="142">
        <v>71135</v>
      </c>
      <c r="C7" s="142">
        <v>17949</v>
      </c>
      <c r="D7" s="143">
        <v>12696</v>
      </c>
      <c r="E7" s="142">
        <v>3331</v>
      </c>
      <c r="F7" s="143">
        <v>5871</v>
      </c>
      <c r="G7" s="142">
        <v>5831</v>
      </c>
      <c r="H7" s="143">
        <v>52568</v>
      </c>
      <c r="I7" s="144">
        <v>8787</v>
      </c>
      <c r="J7" s="114">
        <v>72838</v>
      </c>
      <c r="K7" s="114">
        <f t="shared" ref="K7:K19" si="0">B7+C7+J7</f>
        <v>161922</v>
      </c>
    </row>
    <row r="8" spans="1:11" ht="15.75" x14ac:dyDescent="0.25">
      <c r="A8" s="82" t="s">
        <v>50</v>
      </c>
      <c r="B8" s="83">
        <v>3539</v>
      </c>
      <c r="C8" s="83">
        <v>958</v>
      </c>
      <c r="D8" s="108">
        <v>800</v>
      </c>
      <c r="E8" s="109">
        <v>182</v>
      </c>
      <c r="F8" s="84">
        <v>200</v>
      </c>
      <c r="G8" s="83">
        <v>200</v>
      </c>
      <c r="H8" s="84">
        <v>2539</v>
      </c>
      <c r="I8" s="85">
        <v>576</v>
      </c>
      <c r="J8" s="158">
        <v>3055</v>
      </c>
      <c r="K8" s="155">
        <f t="shared" si="0"/>
        <v>7552</v>
      </c>
    </row>
    <row r="9" spans="1:11" ht="15.75" x14ac:dyDescent="0.25">
      <c r="A9" s="82" t="s">
        <v>51</v>
      </c>
      <c r="B9" s="83">
        <v>3484</v>
      </c>
      <c r="C9" s="83">
        <v>859</v>
      </c>
      <c r="D9" s="108">
        <v>436</v>
      </c>
      <c r="E9" s="109">
        <v>137</v>
      </c>
      <c r="F9" s="84">
        <v>248</v>
      </c>
      <c r="G9" s="83">
        <v>247</v>
      </c>
      <c r="H9" s="84">
        <v>2800</v>
      </c>
      <c r="I9" s="85">
        <v>475</v>
      </c>
      <c r="J9" s="159">
        <v>2650</v>
      </c>
      <c r="K9" s="156">
        <f t="shared" si="0"/>
        <v>6993</v>
      </c>
    </row>
    <row r="10" spans="1:11" ht="15.75" x14ac:dyDescent="0.25">
      <c r="A10" s="82" t="s">
        <v>52</v>
      </c>
      <c r="B10" s="83">
        <v>6723</v>
      </c>
      <c r="C10" s="83">
        <v>1847</v>
      </c>
      <c r="D10" s="108">
        <v>1229</v>
      </c>
      <c r="E10" s="109">
        <v>342</v>
      </c>
      <c r="F10" s="84">
        <v>610</v>
      </c>
      <c r="G10" s="83">
        <v>606</v>
      </c>
      <c r="H10" s="84">
        <v>4884</v>
      </c>
      <c r="I10" s="85">
        <v>899</v>
      </c>
      <c r="J10" s="159">
        <v>7628</v>
      </c>
      <c r="K10" s="156">
        <f t="shared" si="0"/>
        <v>16198</v>
      </c>
    </row>
    <row r="11" spans="1:11" ht="15.75" x14ac:dyDescent="0.25">
      <c r="A11" s="82" t="s">
        <v>53</v>
      </c>
      <c r="B11" s="83">
        <v>12188</v>
      </c>
      <c r="C11" s="83">
        <v>2006</v>
      </c>
      <c r="D11" s="108">
        <v>2036</v>
      </c>
      <c r="E11" s="109">
        <v>403</v>
      </c>
      <c r="F11" s="84">
        <v>611</v>
      </c>
      <c r="G11" s="83">
        <v>607</v>
      </c>
      <c r="H11" s="84">
        <v>9541</v>
      </c>
      <c r="I11" s="85">
        <v>996</v>
      </c>
      <c r="J11" s="159">
        <v>11376</v>
      </c>
      <c r="K11" s="156">
        <f t="shared" si="0"/>
        <v>25570</v>
      </c>
    </row>
    <row r="12" spans="1:11" ht="15.75" x14ac:dyDescent="0.25">
      <c r="A12" s="82" t="s">
        <v>54</v>
      </c>
      <c r="B12" s="83">
        <v>8567</v>
      </c>
      <c r="C12" s="83">
        <v>2047</v>
      </c>
      <c r="D12" s="108">
        <v>1756</v>
      </c>
      <c r="E12" s="109">
        <v>415</v>
      </c>
      <c r="F12" s="84">
        <v>816</v>
      </c>
      <c r="G12" s="83">
        <v>815</v>
      </c>
      <c r="H12" s="84">
        <v>5995</v>
      </c>
      <c r="I12" s="85">
        <v>817</v>
      </c>
      <c r="J12" s="159">
        <v>6906</v>
      </c>
      <c r="K12" s="156">
        <f t="shared" si="0"/>
        <v>17520</v>
      </c>
    </row>
    <row r="13" spans="1:11" ht="15.75" x14ac:dyDescent="0.25">
      <c r="A13" s="82" t="s">
        <v>55</v>
      </c>
      <c r="B13" s="83">
        <v>2160</v>
      </c>
      <c r="C13" s="83">
        <v>563</v>
      </c>
      <c r="D13" s="108">
        <v>441</v>
      </c>
      <c r="E13" s="109">
        <v>99</v>
      </c>
      <c r="F13" s="84">
        <v>148</v>
      </c>
      <c r="G13" s="83">
        <v>148</v>
      </c>
      <c r="H13" s="84">
        <v>1571</v>
      </c>
      <c r="I13" s="85">
        <v>316</v>
      </c>
      <c r="J13" s="159">
        <v>1960</v>
      </c>
      <c r="K13" s="156">
        <f t="shared" si="0"/>
        <v>4683</v>
      </c>
    </row>
    <row r="14" spans="1:11" ht="15.75" x14ac:dyDescent="0.25">
      <c r="A14" s="82" t="s">
        <v>56</v>
      </c>
      <c r="B14" s="83">
        <v>6228</v>
      </c>
      <c r="C14" s="83">
        <v>1335</v>
      </c>
      <c r="D14" s="108">
        <v>1056</v>
      </c>
      <c r="E14" s="109">
        <v>285</v>
      </c>
      <c r="F14" s="84">
        <v>437</v>
      </c>
      <c r="G14" s="83">
        <v>429</v>
      </c>
      <c r="H14" s="84">
        <v>4735</v>
      </c>
      <c r="I14" s="85">
        <v>621</v>
      </c>
      <c r="J14" s="159">
        <v>7096</v>
      </c>
      <c r="K14" s="156">
        <f t="shared" si="0"/>
        <v>14659</v>
      </c>
    </row>
    <row r="15" spans="1:11" ht="15.75" x14ac:dyDescent="0.25">
      <c r="A15" s="82" t="s">
        <v>57</v>
      </c>
      <c r="B15" s="83">
        <v>2359</v>
      </c>
      <c r="C15" s="83">
        <v>619</v>
      </c>
      <c r="D15" s="108">
        <v>203</v>
      </c>
      <c r="E15" s="109">
        <v>56</v>
      </c>
      <c r="F15" s="84">
        <v>205</v>
      </c>
      <c r="G15" s="83">
        <v>204</v>
      </c>
      <c r="H15" s="84">
        <v>1951</v>
      </c>
      <c r="I15" s="85">
        <v>359</v>
      </c>
      <c r="J15" s="159">
        <v>2691</v>
      </c>
      <c r="K15" s="156">
        <f t="shared" si="0"/>
        <v>5669</v>
      </c>
    </row>
    <row r="16" spans="1:11" ht="15.75" x14ac:dyDescent="0.25">
      <c r="A16" s="82" t="s">
        <v>58</v>
      </c>
      <c r="B16" s="83">
        <v>4346</v>
      </c>
      <c r="C16" s="83">
        <v>1168</v>
      </c>
      <c r="D16" s="108">
        <v>685</v>
      </c>
      <c r="E16" s="109">
        <v>200</v>
      </c>
      <c r="F16" s="84">
        <v>390</v>
      </c>
      <c r="G16" s="83">
        <v>386</v>
      </c>
      <c r="H16" s="84">
        <v>3271</v>
      </c>
      <c r="I16" s="85">
        <v>582</v>
      </c>
      <c r="J16" s="159">
        <v>4383</v>
      </c>
      <c r="K16" s="156">
        <f t="shared" si="0"/>
        <v>9897</v>
      </c>
    </row>
    <row r="17" spans="1:11" ht="15.75" x14ac:dyDescent="0.25">
      <c r="A17" s="82" t="s">
        <v>59</v>
      </c>
      <c r="B17" s="83">
        <v>4839</v>
      </c>
      <c r="C17" s="83">
        <v>1331</v>
      </c>
      <c r="D17" s="108">
        <v>695</v>
      </c>
      <c r="E17" s="109">
        <v>203</v>
      </c>
      <c r="F17" s="84">
        <v>425</v>
      </c>
      <c r="G17" s="83">
        <v>425</v>
      </c>
      <c r="H17" s="84">
        <v>3719</v>
      </c>
      <c r="I17" s="85">
        <v>703</v>
      </c>
      <c r="J17" s="159">
        <v>4371</v>
      </c>
      <c r="K17" s="156">
        <f t="shared" si="0"/>
        <v>10541</v>
      </c>
    </row>
    <row r="18" spans="1:11" ht="15.75" x14ac:dyDescent="0.25">
      <c r="A18" s="82" t="s">
        <v>60</v>
      </c>
      <c r="B18" s="83">
        <v>12055</v>
      </c>
      <c r="C18" s="83">
        <v>3984</v>
      </c>
      <c r="D18" s="108">
        <v>2369</v>
      </c>
      <c r="E18" s="109">
        <v>771</v>
      </c>
      <c r="F18" s="84">
        <v>1276</v>
      </c>
      <c r="G18" s="83">
        <v>1262</v>
      </c>
      <c r="H18" s="84">
        <v>8410</v>
      </c>
      <c r="I18" s="85">
        <v>1951</v>
      </c>
      <c r="J18" s="159">
        <v>15977</v>
      </c>
      <c r="K18" s="156">
        <f t="shared" si="0"/>
        <v>32016</v>
      </c>
    </row>
    <row r="19" spans="1:11" ht="16.5" thickBot="1" x14ac:dyDescent="0.3">
      <c r="A19" s="87" t="s">
        <v>61</v>
      </c>
      <c r="B19" s="88">
        <v>4647</v>
      </c>
      <c r="C19" s="88">
        <v>1232</v>
      </c>
      <c r="D19" s="110">
        <v>990</v>
      </c>
      <c r="E19" s="111">
        <v>238</v>
      </c>
      <c r="F19" s="89">
        <v>505</v>
      </c>
      <c r="G19" s="88">
        <v>502</v>
      </c>
      <c r="H19" s="89">
        <v>3152</v>
      </c>
      <c r="I19" s="90">
        <v>492</v>
      </c>
      <c r="J19" s="160">
        <v>4745</v>
      </c>
      <c r="K19" s="157">
        <f t="shared" si="0"/>
        <v>10624</v>
      </c>
    </row>
    <row r="21" spans="1:11" ht="19.5" thickBot="1" x14ac:dyDescent="0.35">
      <c r="A21" s="26"/>
      <c r="B21" s="26"/>
      <c r="C21" s="26"/>
      <c r="D21" s="169" t="s">
        <v>106</v>
      </c>
      <c r="E21" s="53"/>
      <c r="F21" s="26"/>
      <c r="G21" s="26"/>
      <c r="H21" s="26"/>
      <c r="I21" s="26"/>
      <c r="J21" s="151"/>
      <c r="K21" s="151"/>
    </row>
    <row r="22" spans="1:11" ht="16.5" thickBot="1" x14ac:dyDescent="0.3">
      <c r="A22" s="54" t="s">
        <v>3</v>
      </c>
      <c r="B22" s="55" t="s">
        <v>45</v>
      </c>
      <c r="C22" s="56"/>
      <c r="D22" s="57" t="s">
        <v>46</v>
      </c>
      <c r="E22" s="58"/>
      <c r="F22" s="59" t="s">
        <v>4</v>
      </c>
      <c r="G22" s="56"/>
      <c r="H22" s="59" t="s">
        <v>11</v>
      </c>
      <c r="I22" s="60"/>
      <c r="J22" s="161"/>
      <c r="K22" s="152" t="s">
        <v>70</v>
      </c>
    </row>
    <row r="23" spans="1:11" ht="63" x14ac:dyDescent="0.25">
      <c r="A23" s="62" t="s">
        <v>5</v>
      </c>
      <c r="B23" s="63"/>
      <c r="C23" s="64" t="s">
        <v>6</v>
      </c>
      <c r="D23" s="64"/>
      <c r="E23" s="64" t="s">
        <v>6</v>
      </c>
      <c r="F23" s="64"/>
      <c r="G23" s="64" t="s">
        <v>6</v>
      </c>
      <c r="H23" s="64"/>
      <c r="I23" s="65" t="s">
        <v>6</v>
      </c>
      <c r="J23" s="162" t="s">
        <v>47</v>
      </c>
      <c r="K23" s="153" t="s">
        <v>71</v>
      </c>
    </row>
    <row r="24" spans="1:11" ht="15.75" x14ac:dyDescent="0.25">
      <c r="A24" s="67"/>
      <c r="B24" s="68" t="s">
        <v>7</v>
      </c>
      <c r="C24" s="69" t="s">
        <v>30</v>
      </c>
      <c r="D24" s="70" t="s">
        <v>7</v>
      </c>
      <c r="E24" s="69" t="s">
        <v>30</v>
      </c>
      <c r="F24" s="70" t="s">
        <v>7</v>
      </c>
      <c r="G24" s="69" t="s">
        <v>30</v>
      </c>
      <c r="H24" s="70" t="s">
        <v>7</v>
      </c>
      <c r="I24" s="71" t="s">
        <v>30</v>
      </c>
      <c r="J24" s="163" t="s">
        <v>48</v>
      </c>
      <c r="K24" s="154"/>
    </row>
    <row r="25" spans="1:11" ht="16.5" thickBot="1" x14ac:dyDescent="0.3">
      <c r="A25" s="67"/>
      <c r="B25" s="73"/>
      <c r="C25" s="74" t="s">
        <v>8</v>
      </c>
      <c r="D25" s="74"/>
      <c r="E25" s="74" t="s">
        <v>8</v>
      </c>
      <c r="F25" s="74"/>
      <c r="G25" s="74" t="s">
        <v>8</v>
      </c>
      <c r="H25" s="74" t="s">
        <v>3</v>
      </c>
      <c r="I25" s="75" t="s">
        <v>8</v>
      </c>
      <c r="J25" s="164"/>
      <c r="K25" s="154"/>
    </row>
    <row r="26" spans="1:11" ht="16.5" thickBot="1" x14ac:dyDescent="0.3">
      <c r="A26" s="103" t="s">
        <v>49</v>
      </c>
      <c r="B26" s="142">
        <v>72064</v>
      </c>
      <c r="C26" s="142">
        <v>18254</v>
      </c>
      <c r="D26" s="143">
        <v>12758</v>
      </c>
      <c r="E26" s="142">
        <v>3356</v>
      </c>
      <c r="F26" s="143">
        <v>5834</v>
      </c>
      <c r="G26" s="142">
        <v>5787</v>
      </c>
      <c r="H26" s="143">
        <v>53472</v>
      </c>
      <c r="I26" s="144">
        <v>9111</v>
      </c>
      <c r="J26" s="114">
        <v>72421</v>
      </c>
      <c r="K26" s="114">
        <f t="shared" ref="K26:K38" si="1">B26+C26+J26</f>
        <v>162739</v>
      </c>
    </row>
    <row r="27" spans="1:11" ht="15.75" x14ac:dyDescent="0.25">
      <c r="A27" s="82" t="s">
        <v>50</v>
      </c>
      <c r="B27" s="83">
        <v>3588</v>
      </c>
      <c r="C27" s="83">
        <v>962</v>
      </c>
      <c r="D27" s="108">
        <v>804</v>
      </c>
      <c r="E27" s="109">
        <v>183</v>
      </c>
      <c r="F27" s="84">
        <v>200</v>
      </c>
      <c r="G27" s="83">
        <v>200</v>
      </c>
      <c r="H27" s="84">
        <v>2584</v>
      </c>
      <c r="I27" s="85">
        <v>579</v>
      </c>
      <c r="J27" s="158">
        <v>3034</v>
      </c>
      <c r="K27" s="155">
        <f t="shared" si="1"/>
        <v>7584</v>
      </c>
    </row>
    <row r="28" spans="1:11" ht="15.75" x14ac:dyDescent="0.25">
      <c r="A28" s="82" t="s">
        <v>51</v>
      </c>
      <c r="B28" s="83">
        <v>3468</v>
      </c>
      <c r="C28" s="83">
        <v>846</v>
      </c>
      <c r="D28" s="108">
        <v>435</v>
      </c>
      <c r="E28" s="109">
        <v>138</v>
      </c>
      <c r="F28" s="84">
        <v>246</v>
      </c>
      <c r="G28" s="83">
        <v>245</v>
      </c>
      <c r="H28" s="84">
        <v>2787</v>
      </c>
      <c r="I28" s="85">
        <v>463</v>
      </c>
      <c r="J28" s="159">
        <v>2637</v>
      </c>
      <c r="K28" s="156">
        <f t="shared" si="1"/>
        <v>6951</v>
      </c>
    </row>
    <row r="29" spans="1:11" ht="15.75" x14ac:dyDescent="0.25">
      <c r="A29" s="82" t="s">
        <v>52</v>
      </c>
      <c r="B29" s="83">
        <v>6759</v>
      </c>
      <c r="C29" s="83">
        <v>1858</v>
      </c>
      <c r="D29" s="108">
        <v>1237</v>
      </c>
      <c r="E29" s="109">
        <v>346</v>
      </c>
      <c r="F29" s="84">
        <v>608</v>
      </c>
      <c r="G29" s="83">
        <v>605</v>
      </c>
      <c r="H29" s="84">
        <v>4914</v>
      </c>
      <c r="I29" s="85">
        <v>907</v>
      </c>
      <c r="J29" s="159">
        <v>7642</v>
      </c>
      <c r="K29" s="156">
        <f t="shared" si="1"/>
        <v>16259</v>
      </c>
    </row>
    <row r="30" spans="1:11" ht="15.75" x14ac:dyDescent="0.25">
      <c r="A30" s="82" t="s">
        <v>53</v>
      </c>
      <c r="B30" s="83">
        <v>12354</v>
      </c>
      <c r="C30" s="83">
        <v>2211</v>
      </c>
      <c r="D30" s="108">
        <v>2084</v>
      </c>
      <c r="E30" s="109">
        <v>410</v>
      </c>
      <c r="F30" s="84">
        <v>608</v>
      </c>
      <c r="G30" s="83">
        <v>604</v>
      </c>
      <c r="H30" s="84">
        <v>9662</v>
      </c>
      <c r="I30" s="85">
        <v>1197</v>
      </c>
      <c r="J30" s="159">
        <v>11444</v>
      </c>
      <c r="K30" s="156">
        <f t="shared" si="1"/>
        <v>26009</v>
      </c>
    </row>
    <row r="31" spans="1:11" ht="15.75" x14ac:dyDescent="0.25">
      <c r="A31" s="82" t="s">
        <v>54</v>
      </c>
      <c r="B31" s="83">
        <v>8573</v>
      </c>
      <c r="C31" s="83">
        <v>2053</v>
      </c>
      <c r="D31" s="108">
        <v>1780</v>
      </c>
      <c r="E31" s="109">
        <v>435</v>
      </c>
      <c r="F31" s="84">
        <v>807</v>
      </c>
      <c r="G31" s="83">
        <v>807</v>
      </c>
      <c r="H31" s="84">
        <v>5986</v>
      </c>
      <c r="I31" s="85">
        <v>811</v>
      </c>
      <c r="J31" s="159">
        <v>6501</v>
      </c>
      <c r="K31" s="156">
        <f t="shared" si="1"/>
        <v>17127</v>
      </c>
    </row>
    <row r="32" spans="1:11" ht="15.75" x14ac:dyDescent="0.25">
      <c r="A32" s="82" t="s">
        <v>55</v>
      </c>
      <c r="B32" s="83">
        <v>2174</v>
      </c>
      <c r="C32" s="83">
        <v>559</v>
      </c>
      <c r="D32" s="108">
        <v>440</v>
      </c>
      <c r="E32" s="109">
        <v>96</v>
      </c>
      <c r="F32" s="84">
        <v>151</v>
      </c>
      <c r="G32" s="83">
        <v>151</v>
      </c>
      <c r="H32" s="84">
        <v>1583</v>
      </c>
      <c r="I32" s="85">
        <v>312</v>
      </c>
      <c r="J32" s="159">
        <v>1954</v>
      </c>
      <c r="K32" s="156">
        <f t="shared" si="1"/>
        <v>4687</v>
      </c>
    </row>
    <row r="33" spans="1:11" ht="15.75" x14ac:dyDescent="0.25">
      <c r="A33" s="82" t="s">
        <v>56</v>
      </c>
      <c r="B33" s="83">
        <v>6200</v>
      </c>
      <c r="C33" s="83">
        <v>1334</v>
      </c>
      <c r="D33" s="108">
        <v>1054</v>
      </c>
      <c r="E33" s="109">
        <v>289</v>
      </c>
      <c r="F33" s="84">
        <v>441</v>
      </c>
      <c r="G33" s="83">
        <v>430</v>
      </c>
      <c r="H33" s="84">
        <v>4705</v>
      </c>
      <c r="I33" s="85">
        <v>615</v>
      </c>
      <c r="J33" s="159">
        <v>7087</v>
      </c>
      <c r="K33" s="156">
        <f t="shared" si="1"/>
        <v>14621</v>
      </c>
    </row>
    <row r="34" spans="1:11" ht="15.75" x14ac:dyDescent="0.25">
      <c r="A34" s="82" t="s">
        <v>57</v>
      </c>
      <c r="B34" s="83">
        <v>2400</v>
      </c>
      <c r="C34" s="83">
        <v>609</v>
      </c>
      <c r="D34" s="108">
        <v>204</v>
      </c>
      <c r="E34" s="109">
        <v>55</v>
      </c>
      <c r="F34" s="84">
        <v>204</v>
      </c>
      <c r="G34" s="83">
        <v>202</v>
      </c>
      <c r="H34" s="84">
        <v>1992</v>
      </c>
      <c r="I34" s="85">
        <v>352</v>
      </c>
      <c r="J34" s="159">
        <v>2690</v>
      </c>
      <c r="K34" s="156">
        <f t="shared" si="1"/>
        <v>5699</v>
      </c>
    </row>
    <row r="35" spans="1:11" ht="15.75" x14ac:dyDescent="0.25">
      <c r="A35" s="82" t="s">
        <v>58</v>
      </c>
      <c r="B35" s="83">
        <v>4413</v>
      </c>
      <c r="C35" s="83">
        <v>1160</v>
      </c>
      <c r="D35" s="108">
        <v>690</v>
      </c>
      <c r="E35" s="109">
        <v>202</v>
      </c>
      <c r="F35" s="84">
        <v>380</v>
      </c>
      <c r="G35" s="83">
        <v>379</v>
      </c>
      <c r="H35" s="84">
        <v>3343</v>
      </c>
      <c r="I35" s="85">
        <v>579</v>
      </c>
      <c r="J35" s="159">
        <v>4369</v>
      </c>
      <c r="K35" s="156">
        <f t="shared" si="1"/>
        <v>9942</v>
      </c>
    </row>
    <row r="36" spans="1:11" ht="15.75" x14ac:dyDescent="0.25">
      <c r="A36" s="82" t="s">
        <v>59</v>
      </c>
      <c r="B36" s="83">
        <v>5074</v>
      </c>
      <c r="C36" s="83">
        <v>1350</v>
      </c>
      <c r="D36" s="108">
        <v>687</v>
      </c>
      <c r="E36" s="109">
        <v>203</v>
      </c>
      <c r="F36" s="84">
        <v>409</v>
      </c>
      <c r="G36" s="83">
        <v>409</v>
      </c>
      <c r="H36" s="84">
        <v>3978</v>
      </c>
      <c r="I36" s="85">
        <v>738</v>
      </c>
      <c r="J36" s="159">
        <v>4373</v>
      </c>
      <c r="K36" s="156">
        <f t="shared" si="1"/>
        <v>10797</v>
      </c>
    </row>
    <row r="37" spans="1:11" ht="15.75" x14ac:dyDescent="0.25">
      <c r="A37" s="82" t="s">
        <v>60</v>
      </c>
      <c r="B37" s="83">
        <v>12466</v>
      </c>
      <c r="C37" s="83">
        <v>4073</v>
      </c>
      <c r="D37" s="108">
        <v>2376</v>
      </c>
      <c r="E37" s="109">
        <v>769</v>
      </c>
      <c r="F37" s="84">
        <v>1278</v>
      </c>
      <c r="G37" s="83">
        <v>1257</v>
      </c>
      <c r="H37" s="84">
        <v>8812</v>
      </c>
      <c r="I37" s="85">
        <v>2047</v>
      </c>
      <c r="J37" s="159">
        <v>15942</v>
      </c>
      <c r="K37" s="156">
        <f t="shared" si="1"/>
        <v>32481</v>
      </c>
    </row>
    <row r="38" spans="1:11" ht="16.5" thickBot="1" x14ac:dyDescent="0.3">
      <c r="A38" s="87" t="s">
        <v>61</v>
      </c>
      <c r="B38" s="88">
        <v>4595</v>
      </c>
      <c r="C38" s="88">
        <v>1239</v>
      </c>
      <c r="D38" s="110">
        <v>967</v>
      </c>
      <c r="E38" s="111">
        <v>230</v>
      </c>
      <c r="F38" s="89">
        <v>502</v>
      </c>
      <c r="G38" s="88">
        <v>498</v>
      </c>
      <c r="H38" s="89">
        <v>3126</v>
      </c>
      <c r="I38" s="90">
        <v>511</v>
      </c>
      <c r="J38" s="160">
        <v>4748</v>
      </c>
      <c r="K38" s="157">
        <f t="shared" si="1"/>
        <v>10582</v>
      </c>
    </row>
    <row r="39" spans="1:11" x14ac:dyDescent="0.25">
      <c r="A39" s="26"/>
      <c r="B39" s="26"/>
      <c r="C39" s="26"/>
      <c r="D39" s="26"/>
      <c r="E39" s="26"/>
      <c r="F39" s="26"/>
      <c r="G39" s="26"/>
      <c r="H39" s="26"/>
      <c r="I39" s="26"/>
      <c r="J39" s="26"/>
      <c r="K39" s="26"/>
    </row>
    <row r="40" spans="1:11" ht="19.5" thickBot="1" x14ac:dyDescent="0.35">
      <c r="A40" s="26"/>
      <c r="B40" s="26"/>
      <c r="C40" s="26"/>
      <c r="D40" s="169" t="s">
        <v>107</v>
      </c>
      <c r="E40" s="53"/>
      <c r="F40" s="26"/>
      <c r="G40" s="26"/>
      <c r="H40" s="26"/>
      <c r="I40" s="26"/>
      <c r="J40" s="151"/>
      <c r="K40" s="151"/>
    </row>
    <row r="41" spans="1:11" ht="16.5" thickBot="1" x14ac:dyDescent="0.3">
      <c r="A41" s="54" t="s">
        <v>3</v>
      </c>
      <c r="B41" s="55" t="s">
        <v>45</v>
      </c>
      <c r="C41" s="56"/>
      <c r="D41" s="57" t="s">
        <v>46</v>
      </c>
      <c r="E41" s="58"/>
      <c r="F41" s="59" t="s">
        <v>4</v>
      </c>
      <c r="G41" s="56"/>
      <c r="H41" s="59" t="s">
        <v>11</v>
      </c>
      <c r="I41" s="60"/>
      <c r="J41" s="161"/>
      <c r="K41" s="152" t="s">
        <v>70</v>
      </c>
    </row>
    <row r="42" spans="1:11" ht="63" x14ac:dyDescent="0.25">
      <c r="A42" s="62" t="s">
        <v>5</v>
      </c>
      <c r="B42" s="63"/>
      <c r="C42" s="64" t="s">
        <v>6</v>
      </c>
      <c r="D42" s="64"/>
      <c r="E42" s="64" t="s">
        <v>6</v>
      </c>
      <c r="F42" s="64"/>
      <c r="G42" s="64" t="s">
        <v>6</v>
      </c>
      <c r="H42" s="64"/>
      <c r="I42" s="65" t="s">
        <v>6</v>
      </c>
      <c r="J42" s="162" t="s">
        <v>47</v>
      </c>
      <c r="K42" s="153" t="s">
        <v>71</v>
      </c>
    </row>
    <row r="43" spans="1:11" ht="15.75" x14ac:dyDescent="0.25">
      <c r="A43" s="67"/>
      <c r="B43" s="68" t="s">
        <v>7</v>
      </c>
      <c r="C43" s="69" t="s">
        <v>30</v>
      </c>
      <c r="D43" s="70" t="s">
        <v>7</v>
      </c>
      <c r="E43" s="69" t="s">
        <v>30</v>
      </c>
      <c r="F43" s="70" t="s">
        <v>7</v>
      </c>
      <c r="G43" s="69" t="s">
        <v>30</v>
      </c>
      <c r="H43" s="70" t="s">
        <v>7</v>
      </c>
      <c r="I43" s="71" t="s">
        <v>30</v>
      </c>
      <c r="J43" s="163" t="s">
        <v>48</v>
      </c>
      <c r="K43" s="154"/>
    </row>
    <row r="44" spans="1:11" ht="16.5" thickBot="1" x14ac:dyDescent="0.3">
      <c r="A44" s="67"/>
      <c r="B44" s="73"/>
      <c r="C44" s="74" t="s">
        <v>8</v>
      </c>
      <c r="D44" s="74"/>
      <c r="E44" s="74" t="s">
        <v>8</v>
      </c>
      <c r="F44" s="74"/>
      <c r="G44" s="74" t="s">
        <v>8</v>
      </c>
      <c r="H44" s="74" t="s">
        <v>3</v>
      </c>
      <c r="I44" s="75" t="s">
        <v>8</v>
      </c>
      <c r="J44" s="164"/>
      <c r="K44" s="154"/>
    </row>
    <row r="45" spans="1:11" ht="16.5" thickBot="1" x14ac:dyDescent="0.3">
      <c r="A45" s="103" t="s">
        <v>49</v>
      </c>
      <c r="B45" s="142">
        <v>72702</v>
      </c>
      <c r="C45" s="142">
        <v>18419</v>
      </c>
      <c r="D45" s="143">
        <v>12933</v>
      </c>
      <c r="E45" s="142">
        <v>3428</v>
      </c>
      <c r="F45" s="143">
        <v>5894</v>
      </c>
      <c r="G45" s="142">
        <v>5858</v>
      </c>
      <c r="H45" s="143">
        <v>53875</v>
      </c>
      <c r="I45" s="144">
        <v>9133</v>
      </c>
      <c r="J45" s="114">
        <v>72351</v>
      </c>
      <c r="K45" s="114">
        <f t="shared" ref="K45:K57" si="2">B45+C45+J45</f>
        <v>163472</v>
      </c>
    </row>
    <row r="46" spans="1:11" ht="15.75" x14ac:dyDescent="0.25">
      <c r="A46" s="82" t="s">
        <v>50</v>
      </c>
      <c r="B46" s="83">
        <v>3670</v>
      </c>
      <c r="C46" s="83">
        <v>972</v>
      </c>
      <c r="D46" s="108">
        <v>806</v>
      </c>
      <c r="E46" s="109">
        <v>180</v>
      </c>
      <c r="F46" s="84">
        <v>202</v>
      </c>
      <c r="G46" s="83">
        <v>202</v>
      </c>
      <c r="H46" s="84">
        <v>2662</v>
      </c>
      <c r="I46" s="85">
        <v>590</v>
      </c>
      <c r="J46" s="158">
        <v>3041</v>
      </c>
      <c r="K46" s="155">
        <f t="shared" si="2"/>
        <v>7683</v>
      </c>
    </row>
    <row r="47" spans="1:11" ht="15.75" x14ac:dyDescent="0.25">
      <c r="A47" s="82" t="s">
        <v>51</v>
      </c>
      <c r="B47" s="83">
        <v>3427</v>
      </c>
      <c r="C47" s="83">
        <v>844</v>
      </c>
      <c r="D47" s="108">
        <v>445</v>
      </c>
      <c r="E47" s="109">
        <v>142</v>
      </c>
      <c r="F47" s="84">
        <v>245</v>
      </c>
      <c r="G47" s="83">
        <v>245</v>
      </c>
      <c r="H47" s="84">
        <v>2737</v>
      </c>
      <c r="I47" s="85">
        <v>457</v>
      </c>
      <c r="J47" s="159">
        <v>2643</v>
      </c>
      <c r="K47" s="156">
        <f t="shared" si="2"/>
        <v>6914</v>
      </c>
    </row>
    <row r="48" spans="1:11" ht="15.75" x14ac:dyDescent="0.25">
      <c r="A48" s="82" t="s">
        <v>52</v>
      </c>
      <c r="B48" s="83">
        <v>6778</v>
      </c>
      <c r="C48" s="83">
        <v>1868</v>
      </c>
      <c r="D48" s="108">
        <v>1250</v>
      </c>
      <c r="E48" s="109">
        <v>351</v>
      </c>
      <c r="F48" s="84">
        <v>611</v>
      </c>
      <c r="G48" s="83">
        <v>606</v>
      </c>
      <c r="H48" s="84">
        <v>4917</v>
      </c>
      <c r="I48" s="85">
        <v>911</v>
      </c>
      <c r="J48" s="159">
        <v>7663</v>
      </c>
      <c r="K48" s="156">
        <f t="shared" si="2"/>
        <v>16309</v>
      </c>
    </row>
    <row r="49" spans="1:11" ht="15.75" x14ac:dyDescent="0.25">
      <c r="A49" s="82" t="s">
        <v>53</v>
      </c>
      <c r="B49" s="83">
        <v>12585</v>
      </c>
      <c r="C49" s="83">
        <v>2240</v>
      </c>
      <c r="D49" s="108">
        <v>2152</v>
      </c>
      <c r="E49" s="109">
        <v>418</v>
      </c>
      <c r="F49" s="84">
        <v>603</v>
      </c>
      <c r="G49" s="83">
        <v>599</v>
      </c>
      <c r="H49" s="84">
        <v>9830</v>
      </c>
      <c r="I49" s="85">
        <v>1223</v>
      </c>
      <c r="J49" s="159">
        <v>11476</v>
      </c>
      <c r="K49" s="156">
        <f t="shared" si="2"/>
        <v>26301</v>
      </c>
    </row>
    <row r="50" spans="1:11" ht="15.75" x14ac:dyDescent="0.25">
      <c r="A50" s="82" t="s">
        <v>54</v>
      </c>
      <c r="B50" s="83">
        <v>8612</v>
      </c>
      <c r="C50" s="83">
        <v>2070</v>
      </c>
      <c r="D50" s="108">
        <v>1812</v>
      </c>
      <c r="E50" s="109">
        <v>449</v>
      </c>
      <c r="F50" s="84">
        <v>809</v>
      </c>
      <c r="G50" s="83">
        <v>809</v>
      </c>
      <c r="H50" s="84">
        <v>5991</v>
      </c>
      <c r="I50" s="85">
        <v>812</v>
      </c>
      <c r="J50" s="159">
        <v>6611</v>
      </c>
      <c r="K50" s="156">
        <f t="shared" si="2"/>
        <v>17293</v>
      </c>
    </row>
    <row r="51" spans="1:11" ht="15.75" x14ac:dyDescent="0.25">
      <c r="A51" s="82" t="s">
        <v>55</v>
      </c>
      <c r="B51" s="83">
        <v>2187</v>
      </c>
      <c r="C51" s="83">
        <v>554</v>
      </c>
      <c r="D51" s="108">
        <v>436</v>
      </c>
      <c r="E51" s="109">
        <v>97</v>
      </c>
      <c r="F51" s="84">
        <v>148</v>
      </c>
      <c r="G51" s="83">
        <v>148</v>
      </c>
      <c r="H51" s="84">
        <v>1603</v>
      </c>
      <c r="I51" s="85">
        <v>309</v>
      </c>
      <c r="J51" s="159">
        <v>1956</v>
      </c>
      <c r="K51" s="156">
        <f t="shared" si="2"/>
        <v>4697</v>
      </c>
    </row>
    <row r="52" spans="1:11" ht="15.75" x14ac:dyDescent="0.25">
      <c r="A52" s="82" t="s">
        <v>56</v>
      </c>
      <c r="B52" s="83">
        <v>6176</v>
      </c>
      <c r="C52" s="83">
        <v>1326</v>
      </c>
      <c r="D52" s="108">
        <v>1075</v>
      </c>
      <c r="E52" s="109">
        <v>307</v>
      </c>
      <c r="F52" s="84">
        <v>451</v>
      </c>
      <c r="G52" s="83">
        <v>444</v>
      </c>
      <c r="H52" s="84">
        <v>4650</v>
      </c>
      <c r="I52" s="85">
        <v>575</v>
      </c>
      <c r="J52" s="159">
        <v>7102</v>
      </c>
      <c r="K52" s="156">
        <f t="shared" si="2"/>
        <v>14604</v>
      </c>
    </row>
    <row r="53" spans="1:11" ht="15.75" x14ac:dyDescent="0.25">
      <c r="A53" s="82" t="s">
        <v>57</v>
      </c>
      <c r="B53" s="83">
        <v>2412</v>
      </c>
      <c r="C53" s="83">
        <v>602</v>
      </c>
      <c r="D53" s="108">
        <v>209</v>
      </c>
      <c r="E53" s="109">
        <v>51</v>
      </c>
      <c r="F53" s="84">
        <v>202</v>
      </c>
      <c r="G53" s="83">
        <v>201</v>
      </c>
      <c r="H53" s="84">
        <v>2001</v>
      </c>
      <c r="I53" s="85">
        <v>350</v>
      </c>
      <c r="J53" s="159">
        <v>2703</v>
      </c>
      <c r="K53" s="156">
        <f t="shared" si="2"/>
        <v>5717</v>
      </c>
    </row>
    <row r="54" spans="1:11" ht="15.75" x14ac:dyDescent="0.25">
      <c r="A54" s="82" t="s">
        <v>58</v>
      </c>
      <c r="B54" s="83">
        <v>4316</v>
      </c>
      <c r="C54" s="83">
        <v>1165</v>
      </c>
      <c r="D54" s="108">
        <v>695</v>
      </c>
      <c r="E54" s="109">
        <v>212</v>
      </c>
      <c r="F54" s="84">
        <v>386</v>
      </c>
      <c r="G54" s="83">
        <v>384</v>
      </c>
      <c r="H54" s="84">
        <v>3235</v>
      </c>
      <c r="I54" s="85">
        <v>569</v>
      </c>
      <c r="J54" s="159">
        <v>4345</v>
      </c>
      <c r="K54" s="156">
        <f t="shared" si="2"/>
        <v>9826</v>
      </c>
    </row>
    <row r="55" spans="1:11" ht="15.75" x14ac:dyDescent="0.25">
      <c r="A55" s="82" t="s">
        <v>59</v>
      </c>
      <c r="B55" s="83">
        <v>5202</v>
      </c>
      <c r="C55" s="83">
        <v>1402</v>
      </c>
      <c r="D55" s="108">
        <v>684</v>
      </c>
      <c r="E55" s="109">
        <v>207</v>
      </c>
      <c r="F55" s="84">
        <v>434</v>
      </c>
      <c r="G55" s="83">
        <v>434</v>
      </c>
      <c r="H55" s="84">
        <v>4084</v>
      </c>
      <c r="I55" s="85">
        <v>761</v>
      </c>
      <c r="J55" s="159">
        <v>4309</v>
      </c>
      <c r="K55" s="156">
        <f t="shared" si="2"/>
        <v>10913</v>
      </c>
    </row>
    <row r="56" spans="1:11" ht="15.75" x14ac:dyDescent="0.25">
      <c r="A56" s="82" t="s">
        <v>60</v>
      </c>
      <c r="B56" s="83">
        <v>12751</v>
      </c>
      <c r="C56" s="83">
        <v>4133</v>
      </c>
      <c r="D56" s="108">
        <v>2404</v>
      </c>
      <c r="E56" s="109">
        <v>787</v>
      </c>
      <c r="F56" s="84">
        <v>1292</v>
      </c>
      <c r="G56" s="83">
        <v>1277</v>
      </c>
      <c r="H56" s="84">
        <v>9055</v>
      </c>
      <c r="I56" s="85">
        <v>2069</v>
      </c>
      <c r="J56" s="159">
        <v>15730</v>
      </c>
      <c r="K56" s="156">
        <f t="shared" si="2"/>
        <v>32614</v>
      </c>
    </row>
    <row r="57" spans="1:11" ht="16.5" thickBot="1" x14ac:dyDescent="0.3">
      <c r="A57" s="87" t="s">
        <v>61</v>
      </c>
      <c r="B57" s="88">
        <v>4586</v>
      </c>
      <c r="C57" s="88">
        <v>1243</v>
      </c>
      <c r="D57" s="110">
        <v>965</v>
      </c>
      <c r="E57" s="111">
        <v>227</v>
      </c>
      <c r="F57" s="89">
        <v>511</v>
      </c>
      <c r="G57" s="88">
        <v>509</v>
      </c>
      <c r="H57" s="89">
        <v>3110</v>
      </c>
      <c r="I57" s="90">
        <v>507</v>
      </c>
      <c r="J57" s="160">
        <v>4772</v>
      </c>
      <c r="K57" s="157">
        <f t="shared" si="2"/>
        <v>10601</v>
      </c>
    </row>
    <row r="59" spans="1:11" ht="19.5" thickBot="1" x14ac:dyDescent="0.35">
      <c r="A59" s="26"/>
      <c r="B59" s="26"/>
      <c r="C59" s="26"/>
      <c r="D59" s="169" t="s">
        <v>108</v>
      </c>
      <c r="E59" s="53"/>
      <c r="F59" s="26"/>
      <c r="G59" s="26"/>
      <c r="H59" s="26"/>
      <c r="I59" s="26"/>
      <c r="J59" s="151"/>
      <c r="K59" s="151"/>
    </row>
    <row r="60" spans="1:11" ht="16.5" thickBot="1" x14ac:dyDescent="0.3">
      <c r="A60" s="54" t="s">
        <v>3</v>
      </c>
      <c r="B60" s="55" t="s">
        <v>45</v>
      </c>
      <c r="C60" s="56"/>
      <c r="D60" s="57" t="s">
        <v>46</v>
      </c>
      <c r="E60" s="58"/>
      <c r="F60" s="59" t="s">
        <v>4</v>
      </c>
      <c r="G60" s="56"/>
      <c r="H60" s="59" t="s">
        <v>11</v>
      </c>
      <c r="I60" s="60"/>
      <c r="J60" s="161"/>
      <c r="K60" s="152" t="s">
        <v>70</v>
      </c>
    </row>
    <row r="61" spans="1:11" ht="63" x14ac:dyDescent="0.25">
      <c r="A61" s="62" t="s">
        <v>5</v>
      </c>
      <c r="B61" s="63"/>
      <c r="C61" s="64" t="s">
        <v>6</v>
      </c>
      <c r="D61" s="64"/>
      <c r="E61" s="64" t="s">
        <v>6</v>
      </c>
      <c r="F61" s="64"/>
      <c r="G61" s="64" t="s">
        <v>6</v>
      </c>
      <c r="H61" s="64"/>
      <c r="I61" s="65" t="s">
        <v>6</v>
      </c>
      <c r="J61" s="162" t="s">
        <v>47</v>
      </c>
      <c r="K61" s="153" t="s">
        <v>71</v>
      </c>
    </row>
    <row r="62" spans="1:11" ht="15.75" x14ac:dyDescent="0.25">
      <c r="A62" s="67"/>
      <c r="B62" s="68" t="s">
        <v>7</v>
      </c>
      <c r="C62" s="69" t="s">
        <v>30</v>
      </c>
      <c r="D62" s="70" t="s">
        <v>7</v>
      </c>
      <c r="E62" s="69" t="s">
        <v>30</v>
      </c>
      <c r="F62" s="70" t="s">
        <v>7</v>
      </c>
      <c r="G62" s="69" t="s">
        <v>30</v>
      </c>
      <c r="H62" s="70" t="s">
        <v>7</v>
      </c>
      <c r="I62" s="71" t="s">
        <v>30</v>
      </c>
      <c r="J62" s="163" t="s">
        <v>48</v>
      </c>
      <c r="K62" s="154"/>
    </row>
    <row r="63" spans="1:11" ht="16.5" thickBot="1" x14ac:dyDescent="0.3">
      <c r="A63" s="67"/>
      <c r="B63" s="73"/>
      <c r="C63" s="74" t="s">
        <v>8</v>
      </c>
      <c r="D63" s="74"/>
      <c r="E63" s="74" t="s">
        <v>8</v>
      </c>
      <c r="F63" s="74"/>
      <c r="G63" s="74" t="s">
        <v>8</v>
      </c>
      <c r="H63" s="74" t="s">
        <v>3</v>
      </c>
      <c r="I63" s="75" t="s">
        <v>8</v>
      </c>
      <c r="J63" s="164"/>
      <c r="K63" s="154"/>
    </row>
    <row r="64" spans="1:11" ht="16.5" thickBot="1" x14ac:dyDescent="0.3">
      <c r="A64" s="103" t="s">
        <v>49</v>
      </c>
      <c r="B64" s="142">
        <v>72648</v>
      </c>
      <c r="C64" s="142">
        <v>18432</v>
      </c>
      <c r="D64" s="143">
        <v>12998</v>
      </c>
      <c r="E64" s="142">
        <v>3435</v>
      </c>
      <c r="F64" s="143">
        <v>5846</v>
      </c>
      <c r="G64" s="142">
        <v>5796</v>
      </c>
      <c r="H64" s="143">
        <v>53804</v>
      </c>
      <c r="I64" s="144">
        <v>9201</v>
      </c>
      <c r="J64" s="114">
        <v>72368</v>
      </c>
      <c r="K64" s="114">
        <f t="shared" ref="K64:K76" si="3">B64+C64+J64</f>
        <v>163448</v>
      </c>
    </row>
    <row r="65" spans="1:11" ht="15.75" x14ac:dyDescent="0.25">
      <c r="A65" s="82" t="s">
        <v>50</v>
      </c>
      <c r="B65" s="83">
        <v>3654</v>
      </c>
      <c r="C65" s="83">
        <v>958</v>
      </c>
      <c r="D65" s="108">
        <v>802</v>
      </c>
      <c r="E65" s="109">
        <v>179</v>
      </c>
      <c r="F65" s="84">
        <v>194</v>
      </c>
      <c r="G65" s="83">
        <v>193</v>
      </c>
      <c r="H65" s="84">
        <v>2658</v>
      </c>
      <c r="I65" s="85">
        <v>586</v>
      </c>
      <c r="J65" s="158">
        <v>3036</v>
      </c>
      <c r="K65" s="155">
        <f t="shared" si="3"/>
        <v>7648</v>
      </c>
    </row>
    <row r="66" spans="1:11" ht="15.75" x14ac:dyDescent="0.25">
      <c r="A66" s="82" t="s">
        <v>51</v>
      </c>
      <c r="B66" s="83">
        <v>3346</v>
      </c>
      <c r="C66" s="83">
        <v>848</v>
      </c>
      <c r="D66" s="108">
        <v>445</v>
      </c>
      <c r="E66" s="109">
        <v>143</v>
      </c>
      <c r="F66" s="84">
        <v>247</v>
      </c>
      <c r="G66" s="83">
        <v>247</v>
      </c>
      <c r="H66" s="84">
        <v>2654</v>
      </c>
      <c r="I66" s="85">
        <v>458</v>
      </c>
      <c r="J66" s="159">
        <v>2646</v>
      </c>
      <c r="K66" s="156">
        <f t="shared" si="3"/>
        <v>6840</v>
      </c>
    </row>
    <row r="67" spans="1:11" ht="15.75" x14ac:dyDescent="0.25">
      <c r="A67" s="82" t="s">
        <v>52</v>
      </c>
      <c r="B67" s="83">
        <v>6830</v>
      </c>
      <c r="C67" s="83">
        <v>1881</v>
      </c>
      <c r="D67" s="108">
        <v>1268</v>
      </c>
      <c r="E67" s="109">
        <v>357</v>
      </c>
      <c r="F67" s="84">
        <v>612</v>
      </c>
      <c r="G67" s="83">
        <v>606</v>
      </c>
      <c r="H67" s="84">
        <v>4950</v>
      </c>
      <c r="I67" s="85">
        <v>918</v>
      </c>
      <c r="J67" s="159">
        <v>7675</v>
      </c>
      <c r="K67" s="156">
        <f t="shared" si="3"/>
        <v>16386</v>
      </c>
    </row>
    <row r="68" spans="1:11" ht="15.75" x14ac:dyDescent="0.25">
      <c r="A68" s="82" t="s">
        <v>53</v>
      </c>
      <c r="B68" s="83">
        <v>12694</v>
      </c>
      <c r="C68" s="83">
        <v>2303</v>
      </c>
      <c r="D68" s="108">
        <v>2172</v>
      </c>
      <c r="E68" s="109">
        <v>427</v>
      </c>
      <c r="F68" s="84">
        <v>602</v>
      </c>
      <c r="G68" s="83">
        <v>598</v>
      </c>
      <c r="H68" s="84">
        <v>9920</v>
      </c>
      <c r="I68" s="85">
        <v>1278</v>
      </c>
      <c r="J68" s="159">
        <v>11505</v>
      </c>
      <c r="K68" s="156">
        <f t="shared" si="3"/>
        <v>26502</v>
      </c>
    </row>
    <row r="69" spans="1:11" ht="15.75" x14ac:dyDescent="0.25">
      <c r="A69" s="82" t="s">
        <v>54</v>
      </c>
      <c r="B69" s="83">
        <v>8670</v>
      </c>
      <c r="C69" s="83">
        <v>2093</v>
      </c>
      <c r="D69" s="108">
        <v>1854</v>
      </c>
      <c r="E69" s="109">
        <v>458</v>
      </c>
      <c r="F69" s="84">
        <v>815</v>
      </c>
      <c r="G69" s="83">
        <v>817</v>
      </c>
      <c r="H69" s="84">
        <v>6001</v>
      </c>
      <c r="I69" s="85">
        <v>818</v>
      </c>
      <c r="J69" s="159">
        <v>6580</v>
      </c>
      <c r="K69" s="156">
        <f t="shared" si="3"/>
        <v>17343</v>
      </c>
    </row>
    <row r="70" spans="1:11" ht="15.75" x14ac:dyDescent="0.25">
      <c r="A70" s="82" t="s">
        <v>55</v>
      </c>
      <c r="B70" s="83">
        <v>2184</v>
      </c>
      <c r="C70" s="83">
        <v>549</v>
      </c>
      <c r="D70" s="108">
        <v>438</v>
      </c>
      <c r="E70" s="109">
        <v>101</v>
      </c>
      <c r="F70" s="84">
        <v>149</v>
      </c>
      <c r="G70" s="83">
        <v>144</v>
      </c>
      <c r="H70" s="84">
        <v>1597</v>
      </c>
      <c r="I70" s="85">
        <v>304</v>
      </c>
      <c r="J70" s="159">
        <v>1947</v>
      </c>
      <c r="K70" s="156">
        <f t="shared" si="3"/>
        <v>4680</v>
      </c>
    </row>
    <row r="71" spans="1:11" ht="15.75" x14ac:dyDescent="0.25">
      <c r="A71" s="82" t="s">
        <v>56</v>
      </c>
      <c r="B71" s="83">
        <v>6129</v>
      </c>
      <c r="C71" s="83">
        <v>1305</v>
      </c>
      <c r="D71" s="108">
        <v>1098</v>
      </c>
      <c r="E71" s="109">
        <v>312</v>
      </c>
      <c r="F71" s="84">
        <v>458</v>
      </c>
      <c r="G71" s="83">
        <v>447</v>
      </c>
      <c r="H71" s="84">
        <v>4573</v>
      </c>
      <c r="I71" s="85">
        <v>546</v>
      </c>
      <c r="J71" s="159">
        <v>7114</v>
      </c>
      <c r="K71" s="156">
        <f t="shared" si="3"/>
        <v>14548</v>
      </c>
    </row>
    <row r="72" spans="1:11" ht="15.75" x14ac:dyDescent="0.25">
      <c r="A72" s="82" t="s">
        <v>57</v>
      </c>
      <c r="B72" s="83">
        <v>2403</v>
      </c>
      <c r="C72" s="83">
        <v>595</v>
      </c>
      <c r="D72" s="108">
        <v>200</v>
      </c>
      <c r="E72" s="109">
        <v>53</v>
      </c>
      <c r="F72" s="84">
        <v>193</v>
      </c>
      <c r="G72" s="83">
        <v>192</v>
      </c>
      <c r="H72" s="84">
        <v>2010</v>
      </c>
      <c r="I72" s="85">
        <v>350</v>
      </c>
      <c r="J72" s="159">
        <v>2714</v>
      </c>
      <c r="K72" s="156">
        <f t="shared" si="3"/>
        <v>5712</v>
      </c>
    </row>
    <row r="73" spans="1:11" ht="15.75" x14ac:dyDescent="0.25">
      <c r="A73" s="82" t="s">
        <v>58</v>
      </c>
      <c r="B73" s="83">
        <v>4353</v>
      </c>
      <c r="C73" s="83">
        <v>1155</v>
      </c>
      <c r="D73" s="108">
        <v>713</v>
      </c>
      <c r="E73" s="109">
        <v>213</v>
      </c>
      <c r="F73" s="84">
        <v>381</v>
      </c>
      <c r="G73" s="83">
        <v>379</v>
      </c>
      <c r="H73" s="84">
        <v>3259</v>
      </c>
      <c r="I73" s="85">
        <v>563</v>
      </c>
      <c r="J73" s="159">
        <v>4343</v>
      </c>
      <c r="K73" s="156">
        <f t="shared" si="3"/>
        <v>9851</v>
      </c>
    </row>
    <row r="74" spans="1:11" ht="15.75" x14ac:dyDescent="0.25">
      <c r="A74" s="82" t="s">
        <v>59</v>
      </c>
      <c r="B74" s="83">
        <v>5121</v>
      </c>
      <c r="C74" s="83">
        <v>1402</v>
      </c>
      <c r="D74" s="108">
        <v>694</v>
      </c>
      <c r="E74" s="109">
        <v>211</v>
      </c>
      <c r="F74" s="84">
        <v>425</v>
      </c>
      <c r="G74" s="83">
        <v>425</v>
      </c>
      <c r="H74" s="84">
        <v>4002</v>
      </c>
      <c r="I74" s="85">
        <v>766</v>
      </c>
      <c r="J74" s="159">
        <v>4192</v>
      </c>
      <c r="K74" s="156">
        <f t="shared" si="3"/>
        <v>10715</v>
      </c>
    </row>
    <row r="75" spans="1:11" ht="15.75" x14ac:dyDescent="0.25">
      <c r="A75" s="82" t="s">
        <v>60</v>
      </c>
      <c r="B75" s="83">
        <v>12750</v>
      </c>
      <c r="C75" s="83">
        <v>4093</v>
      </c>
      <c r="D75" s="108">
        <v>2334</v>
      </c>
      <c r="E75" s="109">
        <v>751</v>
      </c>
      <c r="F75" s="84">
        <v>1266</v>
      </c>
      <c r="G75" s="83">
        <v>1245</v>
      </c>
      <c r="H75" s="84">
        <v>9150</v>
      </c>
      <c r="I75" s="85">
        <v>2097</v>
      </c>
      <c r="J75" s="159">
        <v>15843</v>
      </c>
      <c r="K75" s="156">
        <f t="shared" si="3"/>
        <v>32686</v>
      </c>
    </row>
    <row r="76" spans="1:11" ht="16.5" thickBot="1" x14ac:dyDescent="0.3">
      <c r="A76" s="87" t="s">
        <v>61</v>
      </c>
      <c r="B76" s="88">
        <v>4514</v>
      </c>
      <c r="C76" s="88">
        <v>1250</v>
      </c>
      <c r="D76" s="110">
        <v>980</v>
      </c>
      <c r="E76" s="111">
        <v>230</v>
      </c>
      <c r="F76" s="89">
        <v>504</v>
      </c>
      <c r="G76" s="88">
        <v>503</v>
      </c>
      <c r="H76" s="89">
        <v>3030</v>
      </c>
      <c r="I76" s="90">
        <v>517</v>
      </c>
      <c r="J76" s="160">
        <v>4773</v>
      </c>
      <c r="K76" s="157">
        <f t="shared" si="3"/>
        <v>10537</v>
      </c>
    </row>
    <row r="78" spans="1:11" ht="19.5" thickBot="1" x14ac:dyDescent="0.35">
      <c r="A78" s="26"/>
      <c r="B78" s="26"/>
      <c r="C78" s="26"/>
      <c r="D78" s="169" t="s">
        <v>109</v>
      </c>
      <c r="E78" s="53"/>
      <c r="F78" s="26"/>
      <c r="G78" s="26"/>
      <c r="H78" s="26"/>
      <c r="I78" s="26"/>
      <c r="J78" s="151"/>
      <c r="K78" s="151"/>
    </row>
    <row r="79" spans="1:11" ht="16.5" thickBot="1" x14ac:dyDescent="0.3">
      <c r="A79" s="54" t="s">
        <v>3</v>
      </c>
      <c r="B79" s="55" t="s">
        <v>45</v>
      </c>
      <c r="C79" s="56"/>
      <c r="D79" s="57" t="s">
        <v>46</v>
      </c>
      <c r="E79" s="58"/>
      <c r="F79" s="59" t="s">
        <v>4</v>
      </c>
      <c r="G79" s="56"/>
      <c r="H79" s="59" t="s">
        <v>11</v>
      </c>
      <c r="I79" s="60"/>
      <c r="J79" s="161"/>
      <c r="K79" s="152" t="s">
        <v>70</v>
      </c>
    </row>
    <row r="80" spans="1:11" ht="63" x14ac:dyDescent="0.25">
      <c r="A80" s="62" t="s">
        <v>5</v>
      </c>
      <c r="B80" s="63"/>
      <c r="C80" s="64" t="s">
        <v>6</v>
      </c>
      <c r="D80" s="64"/>
      <c r="E80" s="64" t="s">
        <v>6</v>
      </c>
      <c r="F80" s="64"/>
      <c r="G80" s="64" t="s">
        <v>6</v>
      </c>
      <c r="H80" s="64"/>
      <c r="I80" s="65" t="s">
        <v>6</v>
      </c>
      <c r="J80" s="162" t="s">
        <v>47</v>
      </c>
      <c r="K80" s="153" t="s">
        <v>71</v>
      </c>
    </row>
    <row r="81" spans="1:11" ht="15.75" x14ac:dyDescent="0.25">
      <c r="A81" s="67"/>
      <c r="B81" s="68" t="s">
        <v>7</v>
      </c>
      <c r="C81" s="69" t="s">
        <v>30</v>
      </c>
      <c r="D81" s="70" t="s">
        <v>7</v>
      </c>
      <c r="E81" s="69" t="s">
        <v>30</v>
      </c>
      <c r="F81" s="70" t="s">
        <v>7</v>
      </c>
      <c r="G81" s="69" t="s">
        <v>30</v>
      </c>
      <c r="H81" s="70" t="s">
        <v>7</v>
      </c>
      <c r="I81" s="71" t="s">
        <v>30</v>
      </c>
      <c r="J81" s="163" t="s">
        <v>48</v>
      </c>
      <c r="K81" s="154"/>
    </row>
    <row r="82" spans="1:11" ht="16.5" thickBot="1" x14ac:dyDescent="0.3">
      <c r="A82" s="67"/>
      <c r="B82" s="73"/>
      <c r="C82" s="74" t="s">
        <v>8</v>
      </c>
      <c r="D82" s="74"/>
      <c r="E82" s="74" t="s">
        <v>8</v>
      </c>
      <c r="F82" s="74"/>
      <c r="G82" s="74" t="s">
        <v>8</v>
      </c>
      <c r="H82" s="74" t="s">
        <v>3</v>
      </c>
      <c r="I82" s="75" t="s">
        <v>8</v>
      </c>
      <c r="J82" s="164"/>
      <c r="K82" s="154"/>
    </row>
    <row r="83" spans="1:11" ht="16.5" thickBot="1" x14ac:dyDescent="0.3">
      <c r="A83" s="103" t="s">
        <v>49</v>
      </c>
      <c r="B83" s="142">
        <v>73046</v>
      </c>
      <c r="C83" s="142">
        <v>18467</v>
      </c>
      <c r="D83" s="143">
        <v>13207</v>
      </c>
      <c r="E83" s="142">
        <v>3503</v>
      </c>
      <c r="F83" s="143">
        <v>5862</v>
      </c>
      <c r="G83" s="142">
        <v>5804</v>
      </c>
      <c r="H83" s="143">
        <v>53977</v>
      </c>
      <c r="I83" s="144">
        <v>9160</v>
      </c>
      <c r="J83" s="114">
        <v>72418</v>
      </c>
      <c r="K83" s="114">
        <f t="shared" ref="K83:K95" si="4">B83+C83+J83</f>
        <v>163931</v>
      </c>
    </row>
    <row r="84" spans="1:11" ht="15.75" x14ac:dyDescent="0.25">
      <c r="A84" s="82" t="s">
        <v>50</v>
      </c>
      <c r="B84" s="83">
        <v>3657</v>
      </c>
      <c r="C84" s="83">
        <v>989</v>
      </c>
      <c r="D84" s="108">
        <v>814</v>
      </c>
      <c r="E84" s="109">
        <v>181</v>
      </c>
      <c r="F84" s="84">
        <v>202</v>
      </c>
      <c r="G84" s="83">
        <v>205</v>
      </c>
      <c r="H84" s="84">
        <v>2641</v>
      </c>
      <c r="I84" s="85">
        <v>603</v>
      </c>
      <c r="J84" s="158">
        <v>3025</v>
      </c>
      <c r="K84" s="155">
        <f t="shared" si="4"/>
        <v>7671</v>
      </c>
    </row>
    <row r="85" spans="1:11" ht="15.75" x14ac:dyDescent="0.25">
      <c r="A85" s="82" t="s">
        <v>51</v>
      </c>
      <c r="B85" s="83">
        <v>3383</v>
      </c>
      <c r="C85" s="83">
        <v>859</v>
      </c>
      <c r="D85" s="108">
        <v>452</v>
      </c>
      <c r="E85" s="109">
        <v>145</v>
      </c>
      <c r="F85" s="84">
        <v>246</v>
      </c>
      <c r="G85" s="83">
        <v>246</v>
      </c>
      <c r="H85" s="84">
        <v>2685</v>
      </c>
      <c r="I85" s="85">
        <v>468</v>
      </c>
      <c r="J85" s="159">
        <v>2607</v>
      </c>
      <c r="K85" s="156">
        <f t="shared" si="4"/>
        <v>6849</v>
      </c>
    </row>
    <row r="86" spans="1:11" ht="15.75" x14ac:dyDescent="0.25">
      <c r="A86" s="82" t="s">
        <v>52</v>
      </c>
      <c r="B86" s="83">
        <v>6787</v>
      </c>
      <c r="C86" s="83">
        <v>1877</v>
      </c>
      <c r="D86" s="108">
        <v>1258</v>
      </c>
      <c r="E86" s="109">
        <v>353</v>
      </c>
      <c r="F86" s="84">
        <v>611</v>
      </c>
      <c r="G86" s="83">
        <v>607</v>
      </c>
      <c r="H86" s="84">
        <v>4918</v>
      </c>
      <c r="I86" s="85">
        <v>917</v>
      </c>
      <c r="J86" s="159">
        <v>7645</v>
      </c>
      <c r="K86" s="156">
        <f t="shared" si="4"/>
        <v>16309</v>
      </c>
    </row>
    <row r="87" spans="1:11" ht="15.75" x14ac:dyDescent="0.25">
      <c r="A87" s="82" t="s">
        <v>53</v>
      </c>
      <c r="B87" s="83">
        <v>12876</v>
      </c>
      <c r="C87" s="83">
        <v>2309</v>
      </c>
      <c r="D87" s="108">
        <v>2237</v>
      </c>
      <c r="E87" s="109">
        <v>429</v>
      </c>
      <c r="F87" s="84">
        <v>598</v>
      </c>
      <c r="G87" s="83">
        <v>595</v>
      </c>
      <c r="H87" s="84">
        <v>10041</v>
      </c>
      <c r="I87" s="85">
        <v>1285</v>
      </c>
      <c r="J87" s="159">
        <v>11494</v>
      </c>
      <c r="K87" s="156">
        <f t="shared" si="4"/>
        <v>26679</v>
      </c>
    </row>
    <row r="88" spans="1:11" ht="15.75" x14ac:dyDescent="0.25">
      <c r="A88" s="82" t="s">
        <v>54</v>
      </c>
      <c r="B88" s="83">
        <v>8776</v>
      </c>
      <c r="C88" s="83">
        <v>2094</v>
      </c>
      <c r="D88" s="108">
        <v>1874</v>
      </c>
      <c r="E88" s="109">
        <v>472</v>
      </c>
      <c r="F88" s="84">
        <v>800</v>
      </c>
      <c r="G88" s="83">
        <v>798</v>
      </c>
      <c r="H88" s="84">
        <v>6102</v>
      </c>
      <c r="I88" s="85">
        <v>824</v>
      </c>
      <c r="J88" s="159">
        <v>6564</v>
      </c>
      <c r="K88" s="156">
        <f t="shared" si="4"/>
        <v>17434</v>
      </c>
    </row>
    <row r="89" spans="1:11" ht="15.75" x14ac:dyDescent="0.25">
      <c r="A89" s="82" t="s">
        <v>55</v>
      </c>
      <c r="B89" s="83">
        <v>2186</v>
      </c>
      <c r="C89" s="83">
        <v>542</v>
      </c>
      <c r="D89" s="108">
        <v>437</v>
      </c>
      <c r="E89" s="109">
        <v>100</v>
      </c>
      <c r="F89" s="84">
        <v>148</v>
      </c>
      <c r="G89" s="83">
        <v>144</v>
      </c>
      <c r="H89" s="84">
        <v>1601</v>
      </c>
      <c r="I89" s="85">
        <v>298</v>
      </c>
      <c r="J89" s="159">
        <v>1945</v>
      </c>
      <c r="K89" s="156">
        <f t="shared" si="4"/>
        <v>4673</v>
      </c>
    </row>
    <row r="90" spans="1:11" ht="15.75" x14ac:dyDescent="0.25">
      <c r="A90" s="82" t="s">
        <v>56</v>
      </c>
      <c r="B90" s="83">
        <v>6006</v>
      </c>
      <c r="C90" s="83">
        <v>1240</v>
      </c>
      <c r="D90" s="108">
        <v>1098</v>
      </c>
      <c r="E90" s="109">
        <v>312</v>
      </c>
      <c r="F90" s="84">
        <v>461</v>
      </c>
      <c r="G90" s="83">
        <v>440</v>
      </c>
      <c r="H90" s="84">
        <v>4447</v>
      </c>
      <c r="I90" s="85">
        <v>488</v>
      </c>
      <c r="J90" s="159">
        <v>7106</v>
      </c>
      <c r="K90" s="156">
        <f t="shared" si="4"/>
        <v>14352</v>
      </c>
    </row>
    <row r="91" spans="1:11" ht="15.75" x14ac:dyDescent="0.25">
      <c r="A91" s="82" t="s">
        <v>57</v>
      </c>
      <c r="B91" s="83">
        <v>2449</v>
      </c>
      <c r="C91" s="83">
        <v>603</v>
      </c>
      <c r="D91" s="108">
        <v>208</v>
      </c>
      <c r="E91" s="109">
        <v>53</v>
      </c>
      <c r="F91" s="84">
        <v>199</v>
      </c>
      <c r="G91" s="83">
        <v>197</v>
      </c>
      <c r="H91" s="84">
        <v>2042</v>
      </c>
      <c r="I91" s="85">
        <v>353</v>
      </c>
      <c r="J91" s="159">
        <v>2757</v>
      </c>
      <c r="K91" s="156">
        <f t="shared" si="4"/>
        <v>5809</v>
      </c>
    </row>
    <row r="92" spans="1:11" ht="15.75" x14ac:dyDescent="0.25">
      <c r="A92" s="82" t="s">
        <v>58</v>
      </c>
      <c r="B92" s="83">
        <v>4406</v>
      </c>
      <c r="C92" s="83">
        <v>1160</v>
      </c>
      <c r="D92" s="108">
        <v>723</v>
      </c>
      <c r="E92" s="109">
        <v>217</v>
      </c>
      <c r="F92" s="84">
        <v>375</v>
      </c>
      <c r="G92" s="83">
        <v>371</v>
      </c>
      <c r="H92" s="84">
        <v>3308</v>
      </c>
      <c r="I92" s="85">
        <v>572</v>
      </c>
      <c r="J92" s="159">
        <v>4347</v>
      </c>
      <c r="K92" s="156">
        <f t="shared" si="4"/>
        <v>9913</v>
      </c>
    </row>
    <row r="93" spans="1:11" ht="15.75" x14ac:dyDescent="0.25">
      <c r="A93" s="82" t="s">
        <v>59</v>
      </c>
      <c r="B93" s="83">
        <v>5133</v>
      </c>
      <c r="C93" s="83">
        <v>1391</v>
      </c>
      <c r="D93" s="108">
        <v>697</v>
      </c>
      <c r="E93" s="109">
        <v>211</v>
      </c>
      <c r="F93" s="84">
        <v>429</v>
      </c>
      <c r="G93" s="83">
        <v>427</v>
      </c>
      <c r="H93" s="84">
        <v>4007</v>
      </c>
      <c r="I93" s="85">
        <v>753</v>
      </c>
      <c r="J93" s="159">
        <v>4208</v>
      </c>
      <c r="K93" s="156">
        <f t="shared" si="4"/>
        <v>10732</v>
      </c>
    </row>
    <row r="94" spans="1:11" ht="15.75" x14ac:dyDescent="0.25">
      <c r="A94" s="82" t="s">
        <v>60</v>
      </c>
      <c r="B94" s="83">
        <v>12897</v>
      </c>
      <c r="C94" s="83">
        <v>4154</v>
      </c>
      <c r="D94" s="108">
        <v>2436</v>
      </c>
      <c r="E94" s="109">
        <v>801</v>
      </c>
      <c r="F94" s="84">
        <v>1291</v>
      </c>
      <c r="G94" s="83">
        <v>1274</v>
      </c>
      <c r="H94" s="84">
        <v>9170</v>
      </c>
      <c r="I94" s="85">
        <v>2079</v>
      </c>
      <c r="J94" s="159">
        <v>15950</v>
      </c>
      <c r="K94" s="156">
        <f t="shared" si="4"/>
        <v>33001</v>
      </c>
    </row>
    <row r="95" spans="1:11" ht="16.5" thickBot="1" x14ac:dyDescent="0.3">
      <c r="A95" s="87" t="s">
        <v>61</v>
      </c>
      <c r="B95" s="88">
        <v>4490</v>
      </c>
      <c r="C95" s="88">
        <v>1249</v>
      </c>
      <c r="D95" s="110">
        <v>973</v>
      </c>
      <c r="E95" s="111">
        <v>229</v>
      </c>
      <c r="F95" s="89">
        <v>502</v>
      </c>
      <c r="G95" s="88">
        <v>500</v>
      </c>
      <c r="H95" s="89">
        <v>3015</v>
      </c>
      <c r="I95" s="90">
        <v>520</v>
      </c>
      <c r="J95" s="160">
        <v>4770</v>
      </c>
      <c r="K95" s="157">
        <f t="shared" si="4"/>
        <v>10509</v>
      </c>
    </row>
    <row r="97" spans="1:11" ht="19.5" thickBot="1" x14ac:dyDescent="0.35">
      <c r="A97" s="26"/>
      <c r="B97" s="26"/>
      <c r="C97" s="26"/>
      <c r="D97" s="169" t="s">
        <v>110</v>
      </c>
      <c r="E97" s="53"/>
      <c r="F97" s="26"/>
      <c r="G97" s="26"/>
      <c r="H97" s="26"/>
      <c r="I97" s="26"/>
      <c r="J97" s="151"/>
      <c r="K97" s="151"/>
    </row>
    <row r="98" spans="1:11" ht="16.5" thickBot="1" x14ac:dyDescent="0.3">
      <c r="A98" s="54" t="s">
        <v>3</v>
      </c>
      <c r="B98" s="55" t="s">
        <v>45</v>
      </c>
      <c r="C98" s="56"/>
      <c r="D98" s="57" t="s">
        <v>46</v>
      </c>
      <c r="E98" s="58"/>
      <c r="F98" s="59" t="s">
        <v>4</v>
      </c>
      <c r="G98" s="56"/>
      <c r="H98" s="59" t="s">
        <v>11</v>
      </c>
      <c r="I98" s="60"/>
      <c r="J98" s="161"/>
      <c r="K98" s="152" t="s">
        <v>70</v>
      </c>
    </row>
    <row r="99" spans="1:11" ht="63" x14ac:dyDescent="0.25">
      <c r="A99" s="62" t="s">
        <v>5</v>
      </c>
      <c r="B99" s="63"/>
      <c r="C99" s="64" t="s">
        <v>6</v>
      </c>
      <c r="D99" s="64"/>
      <c r="E99" s="64" t="s">
        <v>6</v>
      </c>
      <c r="F99" s="64"/>
      <c r="G99" s="64" t="s">
        <v>6</v>
      </c>
      <c r="H99" s="64"/>
      <c r="I99" s="65" t="s">
        <v>6</v>
      </c>
      <c r="J99" s="162" t="s">
        <v>47</v>
      </c>
      <c r="K99" s="153" t="s">
        <v>71</v>
      </c>
    </row>
    <row r="100" spans="1:11" ht="15.75" x14ac:dyDescent="0.25">
      <c r="A100" s="67"/>
      <c r="B100" s="68" t="s">
        <v>7</v>
      </c>
      <c r="C100" s="69" t="s">
        <v>30</v>
      </c>
      <c r="D100" s="70" t="s">
        <v>7</v>
      </c>
      <c r="E100" s="69" t="s">
        <v>30</v>
      </c>
      <c r="F100" s="70" t="s">
        <v>7</v>
      </c>
      <c r="G100" s="69" t="s">
        <v>30</v>
      </c>
      <c r="H100" s="70" t="s">
        <v>7</v>
      </c>
      <c r="I100" s="71" t="s">
        <v>30</v>
      </c>
      <c r="J100" s="163" t="s">
        <v>48</v>
      </c>
      <c r="K100" s="154"/>
    </row>
    <row r="101" spans="1:11" ht="16.5" thickBot="1" x14ac:dyDescent="0.3">
      <c r="A101" s="67"/>
      <c r="B101" s="73"/>
      <c r="C101" s="74" t="s">
        <v>8</v>
      </c>
      <c r="D101" s="74"/>
      <c r="E101" s="74" t="s">
        <v>8</v>
      </c>
      <c r="F101" s="74"/>
      <c r="G101" s="74" t="s">
        <v>8</v>
      </c>
      <c r="H101" s="74" t="s">
        <v>3</v>
      </c>
      <c r="I101" s="75" t="s">
        <v>8</v>
      </c>
      <c r="J101" s="164"/>
      <c r="K101" s="154"/>
    </row>
    <row r="102" spans="1:11" ht="16.5" thickBot="1" x14ac:dyDescent="0.3">
      <c r="A102" s="103" t="s">
        <v>49</v>
      </c>
      <c r="B102" s="142">
        <v>73251</v>
      </c>
      <c r="C102" s="142">
        <v>18518</v>
      </c>
      <c r="D102" s="143">
        <v>13299</v>
      </c>
      <c r="E102" s="142">
        <v>3511</v>
      </c>
      <c r="F102" s="143">
        <v>5835</v>
      </c>
      <c r="G102" s="142">
        <v>5787</v>
      </c>
      <c r="H102" s="143">
        <v>54117</v>
      </c>
      <c r="I102" s="144">
        <v>9220</v>
      </c>
      <c r="J102" s="114">
        <v>72509</v>
      </c>
      <c r="K102" s="114">
        <f t="shared" ref="K102:K114" si="5">B102+C102+J102</f>
        <v>164278</v>
      </c>
    </row>
    <row r="103" spans="1:11" ht="15.75" x14ac:dyDescent="0.25">
      <c r="A103" s="82" t="s">
        <v>50</v>
      </c>
      <c r="B103" s="83">
        <v>3644</v>
      </c>
      <c r="C103" s="83">
        <v>985</v>
      </c>
      <c r="D103" s="108">
        <v>809</v>
      </c>
      <c r="E103" s="109">
        <v>181</v>
      </c>
      <c r="F103" s="84">
        <v>201</v>
      </c>
      <c r="G103" s="83">
        <v>201</v>
      </c>
      <c r="H103" s="84">
        <v>2634</v>
      </c>
      <c r="I103" s="85">
        <v>603</v>
      </c>
      <c r="J103" s="158">
        <v>2991</v>
      </c>
      <c r="K103" s="155">
        <f t="shared" si="5"/>
        <v>7620</v>
      </c>
    </row>
    <row r="104" spans="1:11" ht="15.75" x14ac:dyDescent="0.25">
      <c r="A104" s="82" t="s">
        <v>51</v>
      </c>
      <c r="B104" s="83">
        <v>3493</v>
      </c>
      <c r="C104" s="83">
        <v>879</v>
      </c>
      <c r="D104" s="108">
        <v>456</v>
      </c>
      <c r="E104" s="109">
        <v>145</v>
      </c>
      <c r="F104" s="84">
        <v>249</v>
      </c>
      <c r="G104" s="83">
        <v>249</v>
      </c>
      <c r="H104" s="84">
        <v>2788</v>
      </c>
      <c r="I104" s="85">
        <v>485</v>
      </c>
      <c r="J104" s="159">
        <v>2624</v>
      </c>
      <c r="K104" s="156">
        <f t="shared" si="5"/>
        <v>6996</v>
      </c>
    </row>
    <row r="105" spans="1:11" ht="15.75" x14ac:dyDescent="0.25">
      <c r="A105" s="82" t="s">
        <v>52</v>
      </c>
      <c r="B105" s="83">
        <v>6755</v>
      </c>
      <c r="C105" s="83">
        <v>1868</v>
      </c>
      <c r="D105" s="108">
        <v>1258</v>
      </c>
      <c r="E105" s="109">
        <v>349</v>
      </c>
      <c r="F105" s="84">
        <v>606</v>
      </c>
      <c r="G105" s="83">
        <v>602</v>
      </c>
      <c r="H105" s="84">
        <v>4891</v>
      </c>
      <c r="I105" s="85">
        <v>917</v>
      </c>
      <c r="J105" s="159">
        <v>7573</v>
      </c>
      <c r="K105" s="156">
        <f t="shared" si="5"/>
        <v>16196</v>
      </c>
    </row>
    <row r="106" spans="1:11" ht="15.75" x14ac:dyDescent="0.25">
      <c r="A106" s="82" t="s">
        <v>53</v>
      </c>
      <c r="B106" s="83">
        <v>13076</v>
      </c>
      <c r="C106" s="83">
        <v>2335</v>
      </c>
      <c r="D106" s="108">
        <v>2307</v>
      </c>
      <c r="E106" s="109">
        <v>442</v>
      </c>
      <c r="F106" s="84">
        <v>609</v>
      </c>
      <c r="G106" s="83">
        <v>606</v>
      </c>
      <c r="H106" s="84">
        <v>10160</v>
      </c>
      <c r="I106" s="85">
        <v>1287</v>
      </c>
      <c r="J106" s="159">
        <v>11560</v>
      </c>
      <c r="K106" s="156">
        <f t="shared" si="5"/>
        <v>26971</v>
      </c>
    </row>
    <row r="107" spans="1:11" ht="15.75" x14ac:dyDescent="0.25">
      <c r="A107" s="82" t="s">
        <v>54</v>
      </c>
      <c r="B107" s="83">
        <v>8619</v>
      </c>
      <c r="C107" s="83">
        <v>2065</v>
      </c>
      <c r="D107" s="108">
        <v>1877</v>
      </c>
      <c r="E107" s="109">
        <v>467</v>
      </c>
      <c r="F107" s="84">
        <v>777</v>
      </c>
      <c r="G107" s="83">
        <v>776</v>
      </c>
      <c r="H107" s="84">
        <v>5965</v>
      </c>
      <c r="I107" s="85">
        <v>822</v>
      </c>
      <c r="J107" s="159">
        <v>6580</v>
      </c>
      <c r="K107" s="156">
        <f t="shared" si="5"/>
        <v>17264</v>
      </c>
    </row>
    <row r="108" spans="1:11" ht="15.75" x14ac:dyDescent="0.25">
      <c r="A108" s="82" t="s">
        <v>55</v>
      </c>
      <c r="B108" s="83">
        <v>2163</v>
      </c>
      <c r="C108" s="83">
        <v>535</v>
      </c>
      <c r="D108" s="108">
        <v>432</v>
      </c>
      <c r="E108" s="109">
        <v>98</v>
      </c>
      <c r="F108" s="84">
        <v>148</v>
      </c>
      <c r="G108" s="83">
        <v>140</v>
      </c>
      <c r="H108" s="84">
        <v>1583</v>
      </c>
      <c r="I108" s="85">
        <v>297</v>
      </c>
      <c r="J108" s="159">
        <v>1941</v>
      </c>
      <c r="K108" s="156">
        <f t="shared" si="5"/>
        <v>4639</v>
      </c>
    </row>
    <row r="109" spans="1:11" ht="15.75" x14ac:dyDescent="0.25">
      <c r="A109" s="82" t="s">
        <v>56</v>
      </c>
      <c r="B109" s="83">
        <v>5945</v>
      </c>
      <c r="C109" s="83">
        <v>1245</v>
      </c>
      <c r="D109" s="108">
        <v>1113</v>
      </c>
      <c r="E109" s="109">
        <v>313</v>
      </c>
      <c r="F109" s="84">
        <v>449</v>
      </c>
      <c r="G109" s="83">
        <v>442</v>
      </c>
      <c r="H109" s="84">
        <v>4383</v>
      </c>
      <c r="I109" s="85">
        <v>490</v>
      </c>
      <c r="J109" s="159">
        <v>7104</v>
      </c>
      <c r="K109" s="156">
        <f t="shared" si="5"/>
        <v>14294</v>
      </c>
    </row>
    <row r="110" spans="1:11" ht="15.75" x14ac:dyDescent="0.25">
      <c r="A110" s="82" t="s">
        <v>57</v>
      </c>
      <c r="B110" s="83">
        <v>2582</v>
      </c>
      <c r="C110" s="83">
        <v>623</v>
      </c>
      <c r="D110" s="108">
        <v>208</v>
      </c>
      <c r="E110" s="109">
        <v>52</v>
      </c>
      <c r="F110" s="84">
        <v>197</v>
      </c>
      <c r="G110" s="83">
        <v>193</v>
      </c>
      <c r="H110" s="84">
        <v>2177</v>
      </c>
      <c r="I110" s="85">
        <v>378</v>
      </c>
      <c r="J110" s="159">
        <v>2836</v>
      </c>
      <c r="K110" s="156">
        <f t="shared" si="5"/>
        <v>6041</v>
      </c>
    </row>
    <row r="111" spans="1:11" ht="15.75" x14ac:dyDescent="0.25">
      <c r="A111" s="82" t="s">
        <v>58</v>
      </c>
      <c r="B111" s="83">
        <v>4453</v>
      </c>
      <c r="C111" s="83">
        <v>1172</v>
      </c>
      <c r="D111" s="108">
        <v>725</v>
      </c>
      <c r="E111" s="109">
        <v>219</v>
      </c>
      <c r="F111" s="84">
        <v>373</v>
      </c>
      <c r="G111" s="83">
        <v>372</v>
      </c>
      <c r="H111" s="84">
        <v>3355</v>
      </c>
      <c r="I111" s="85">
        <v>581</v>
      </c>
      <c r="J111" s="159">
        <v>4349</v>
      </c>
      <c r="K111" s="156">
        <f t="shared" si="5"/>
        <v>9974</v>
      </c>
    </row>
    <row r="112" spans="1:11" ht="15.75" x14ac:dyDescent="0.25">
      <c r="A112" s="82" t="s">
        <v>59</v>
      </c>
      <c r="B112" s="83">
        <v>5176</v>
      </c>
      <c r="C112" s="83">
        <v>1405</v>
      </c>
      <c r="D112" s="108">
        <v>692</v>
      </c>
      <c r="E112" s="109">
        <v>215</v>
      </c>
      <c r="F112" s="84">
        <v>426</v>
      </c>
      <c r="G112" s="83">
        <v>424</v>
      </c>
      <c r="H112" s="84">
        <v>4058</v>
      </c>
      <c r="I112" s="85">
        <v>766</v>
      </c>
      <c r="J112" s="159">
        <v>4236</v>
      </c>
      <c r="K112" s="156">
        <f t="shared" si="5"/>
        <v>10817</v>
      </c>
    </row>
    <row r="113" spans="1:11" ht="15.75" x14ac:dyDescent="0.25">
      <c r="A113" s="82" t="s">
        <v>60</v>
      </c>
      <c r="B113" s="83">
        <v>12821</v>
      </c>
      <c r="C113" s="83">
        <v>4136</v>
      </c>
      <c r="D113" s="108">
        <v>2444</v>
      </c>
      <c r="E113" s="109">
        <v>799</v>
      </c>
      <c r="F113" s="84">
        <v>1292</v>
      </c>
      <c r="G113" s="83">
        <v>1276</v>
      </c>
      <c r="H113" s="84">
        <v>9085</v>
      </c>
      <c r="I113" s="85">
        <v>2061</v>
      </c>
      <c r="J113" s="159">
        <v>15956</v>
      </c>
      <c r="K113" s="156">
        <f t="shared" si="5"/>
        <v>32913</v>
      </c>
    </row>
    <row r="114" spans="1:11" ht="16.5" thickBot="1" x14ac:dyDescent="0.3">
      <c r="A114" s="87" t="s">
        <v>61</v>
      </c>
      <c r="B114" s="88">
        <v>4524</v>
      </c>
      <c r="C114" s="88">
        <v>1270</v>
      </c>
      <c r="D114" s="110">
        <v>978</v>
      </c>
      <c r="E114" s="111">
        <v>231</v>
      </c>
      <c r="F114" s="89">
        <v>508</v>
      </c>
      <c r="G114" s="88">
        <v>506</v>
      </c>
      <c r="H114" s="89">
        <v>3038</v>
      </c>
      <c r="I114" s="90">
        <v>533</v>
      </c>
      <c r="J114" s="160">
        <v>4759</v>
      </c>
      <c r="K114" s="157">
        <f t="shared" si="5"/>
        <v>10553</v>
      </c>
    </row>
  </sheetData>
  <mergeCells count="24">
    <mergeCell ref="B79:C79"/>
    <mergeCell ref="D79:E79"/>
    <mergeCell ref="F79:G79"/>
    <mergeCell ref="H79:I79"/>
    <mergeCell ref="B98:C98"/>
    <mergeCell ref="D98:E98"/>
    <mergeCell ref="F98:G98"/>
    <mergeCell ref="H98:I98"/>
    <mergeCell ref="B41:C41"/>
    <mergeCell ref="D41:E41"/>
    <mergeCell ref="F41:G41"/>
    <mergeCell ref="H41:I41"/>
    <mergeCell ref="B60:C60"/>
    <mergeCell ref="D60:E60"/>
    <mergeCell ref="F60:G60"/>
    <mergeCell ref="H60:I60"/>
    <mergeCell ref="B3:C3"/>
    <mergeCell ref="D3:E3"/>
    <mergeCell ref="F3:G3"/>
    <mergeCell ref="H3:I3"/>
    <mergeCell ref="B22:C22"/>
    <mergeCell ref="D22:E22"/>
    <mergeCell ref="F22:G22"/>
    <mergeCell ref="H22:I2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PAK 2015</vt:lpstr>
      <vt:lpstr>PAK 2016</vt:lpstr>
      <vt:lpstr>PAK 2017</vt:lpstr>
      <vt:lpstr>PAK 2018</vt:lpstr>
      <vt:lpstr>PAK 2019</vt:lpstr>
      <vt:lpstr>PAK 2020</vt:lpstr>
      <vt:lpstr>PAK 2021</vt:lpstr>
      <vt:lpstr>PAK 2022</vt:lpstr>
      <vt:lpstr>PAK 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Suareza</dc:creator>
  <cp:lastModifiedBy>USER</cp:lastModifiedBy>
  <cp:lastPrinted>2015-05-08T11:17:49Z</cp:lastPrinted>
  <dcterms:created xsi:type="dcterms:W3CDTF">2015-05-08T10:44:15Z</dcterms:created>
  <dcterms:modified xsi:type="dcterms:W3CDTF">2024-09-03T09:40:57Z</dcterms:modified>
</cp:coreProperties>
</file>